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2年版\『統計なら』\03 国勢調査\"/>
    </mc:Choice>
  </mc:AlternateContent>
  <bookViews>
    <workbookView xWindow="0" yWindow="0" windowWidth="20490" windowHeight="6825"/>
  </bookViews>
  <sheets>
    <sheet name="3-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K17" i="1"/>
  <c r="J17" i="1"/>
  <c r="I17" i="1"/>
</calcChain>
</file>

<file path=xl/sharedStrings.xml><?xml version="1.0" encoding="utf-8"?>
<sst xmlns="http://schemas.openxmlformats.org/spreadsheetml/2006/main" count="36" uniqueCount="31">
  <si>
    <t>３－３    年 齢 ３ 区 分 別 人 口 と 年 齢 構 造 指 数 の 推 移</t>
    <rPh sb="7" eb="8">
      <t>トシ</t>
    </rPh>
    <rPh sb="9" eb="10">
      <t>ヨワイ</t>
    </rPh>
    <rPh sb="13" eb="14">
      <t>ク</t>
    </rPh>
    <rPh sb="15" eb="16">
      <t>ブン</t>
    </rPh>
    <rPh sb="17" eb="18">
      <t>ベツ</t>
    </rPh>
    <rPh sb="19" eb="20">
      <t>ヒト</t>
    </rPh>
    <rPh sb="21" eb="22">
      <t>クチ</t>
    </rPh>
    <rPh sb="33" eb="34">
      <t>ユビ</t>
    </rPh>
    <rPh sb="35" eb="36">
      <t>カズ</t>
    </rPh>
    <rPh sb="39" eb="40">
      <t>スイ</t>
    </rPh>
    <rPh sb="41" eb="42">
      <t>ウツリ</t>
    </rPh>
    <phoneticPr fontId="4"/>
  </si>
  <si>
    <t>　この表は、国勢調査(各年10月1日現在)の結果であり、総人口には年齢不詳を含む。</t>
    <rPh sb="11" eb="12">
      <t>カク</t>
    </rPh>
    <rPh sb="29" eb="31">
      <t>ジンコウ</t>
    </rPh>
    <rPh sb="33" eb="35">
      <t>ネンレイ</t>
    </rPh>
    <phoneticPr fontId="4"/>
  </si>
  <si>
    <t>年　次</t>
    <rPh sb="0" eb="1">
      <t>トシ</t>
    </rPh>
    <rPh sb="2" eb="3">
      <t>ツギ</t>
    </rPh>
    <phoneticPr fontId="3"/>
  </si>
  <si>
    <t>総人口</t>
    <rPh sb="1" eb="2">
      <t>ジン</t>
    </rPh>
    <rPh sb="2" eb="3">
      <t>クチ</t>
    </rPh>
    <phoneticPr fontId="4"/>
  </si>
  <si>
    <t>年　少　人　口
(０～14歳)</t>
    <rPh sb="0" eb="1">
      <t>トシ</t>
    </rPh>
    <rPh sb="2" eb="3">
      <t>ショウ</t>
    </rPh>
    <rPh sb="4" eb="5">
      <t>ジン</t>
    </rPh>
    <rPh sb="6" eb="7">
      <t>クチ</t>
    </rPh>
    <rPh sb="13" eb="14">
      <t>サイ</t>
    </rPh>
    <phoneticPr fontId="4"/>
  </si>
  <si>
    <t>生産年齢人口</t>
    <phoneticPr fontId="4"/>
  </si>
  <si>
    <t>老　年　人　口
(65歳以上)</t>
    <rPh sb="4" eb="5">
      <t>ジン</t>
    </rPh>
    <rPh sb="6" eb="7">
      <t>クチ</t>
    </rPh>
    <rPh sb="11" eb="12">
      <t>サイ</t>
    </rPh>
    <rPh sb="12" eb="14">
      <t>イジョウ</t>
    </rPh>
    <phoneticPr fontId="4"/>
  </si>
  <si>
    <t>従属人
口指数
注1)</t>
    <rPh sb="0" eb="1">
      <t>ジュウ</t>
    </rPh>
    <rPh sb="1" eb="2">
      <t>ゾク</t>
    </rPh>
    <rPh sb="2" eb="3">
      <t>ヒト</t>
    </rPh>
    <rPh sb="4" eb="5">
      <t>クチ</t>
    </rPh>
    <rPh sb="5" eb="6">
      <t>ユビ</t>
    </rPh>
    <rPh sb="8" eb="9">
      <t>チュウ</t>
    </rPh>
    <phoneticPr fontId="4"/>
  </si>
  <si>
    <t>老年化
指　数
注2)</t>
    <rPh sb="8" eb="9">
      <t>チュウ</t>
    </rPh>
    <phoneticPr fontId="4"/>
  </si>
  <si>
    <t>(15～64歳)</t>
    <phoneticPr fontId="3"/>
  </si>
  <si>
    <t>年少人
口指数</t>
    <rPh sb="0" eb="1">
      <t>トシ</t>
    </rPh>
    <rPh sb="1" eb="2">
      <t>ショウ</t>
    </rPh>
    <phoneticPr fontId="4"/>
  </si>
  <si>
    <t>老年人
口指数</t>
    <phoneticPr fontId="4"/>
  </si>
  <si>
    <t>人　口</t>
    <rPh sb="0" eb="1">
      <t>ヒト</t>
    </rPh>
    <rPh sb="2" eb="3">
      <t>クチ</t>
    </rPh>
    <phoneticPr fontId="4"/>
  </si>
  <si>
    <t>比　率</t>
    <rPh sb="0" eb="1">
      <t>ヒ</t>
    </rPh>
    <rPh sb="2" eb="3">
      <t>リツ</t>
    </rPh>
    <phoneticPr fontId="4"/>
  </si>
  <si>
    <t>昭和45年</t>
    <phoneticPr fontId="3"/>
  </si>
  <si>
    <t>昭和50年</t>
    <phoneticPr fontId="3"/>
  </si>
  <si>
    <t>昭和55年</t>
    <phoneticPr fontId="3"/>
  </si>
  <si>
    <t>昭和60年</t>
    <phoneticPr fontId="3"/>
  </si>
  <si>
    <t>平成２年</t>
    <rPh sb="0" eb="1">
      <t>ヒラ</t>
    </rPh>
    <rPh sb="1" eb="2">
      <t>シゲル</t>
    </rPh>
    <rPh sb="3" eb="4">
      <t>２ネン</t>
    </rPh>
    <phoneticPr fontId="4"/>
  </si>
  <si>
    <t>平成７年</t>
    <phoneticPr fontId="3"/>
  </si>
  <si>
    <t>平成12年</t>
    <phoneticPr fontId="3"/>
  </si>
  <si>
    <t>平成17年</t>
    <phoneticPr fontId="4"/>
  </si>
  <si>
    <t>平成22年</t>
    <phoneticPr fontId="4"/>
  </si>
  <si>
    <t>平成27年</t>
    <phoneticPr fontId="4"/>
  </si>
  <si>
    <t>注1) 従属人口指数＝</t>
    <phoneticPr fontId="3"/>
  </si>
  <si>
    <t>年少人口 ＋ 老年人口</t>
    <phoneticPr fontId="3"/>
  </si>
  <si>
    <t>生産年齢人口</t>
    <phoneticPr fontId="3"/>
  </si>
  <si>
    <t>×100</t>
    <phoneticPr fontId="3"/>
  </si>
  <si>
    <t>注2) 老年化指数＝</t>
    <phoneticPr fontId="3"/>
  </si>
  <si>
    <t>老年人口</t>
    <phoneticPr fontId="3"/>
  </si>
  <si>
    <t>年少人口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</si>
</sst>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43" formatCode="_ * #,##0.00_ ;_ * \-#,##0.00_ ;_ * &quot;-&quot;??_ ;_ @_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Border="1" applyAlignment="1" applyProtection="1">
      <alignment horizontal="left" vertical="center" indent="2"/>
    </xf>
    <xf numFmtId="0" fontId="5" fillId="0" borderId="0" xfId="0" applyFont="1" applyBorder="1" applyAlignment="1" applyProtection="1">
      <alignment horizontal="left" vertical="center" indent="2"/>
    </xf>
    <xf numFmtId="0" fontId="5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distributed" vertical="center" justifyLastLine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distributed" vertical="center" wrapText="1" justifyLastLine="1"/>
    </xf>
    <xf numFmtId="0" fontId="0" fillId="0" borderId="1" xfId="0" applyBorder="1" applyAlignment="1">
      <alignment horizontal="distributed" vertical="center" justifyLastLine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 wrapText="1" justifyLastLine="1"/>
    </xf>
    <xf numFmtId="0" fontId="5" fillId="0" borderId="12" xfId="0" applyFont="1" applyBorder="1" applyAlignment="1" applyProtection="1">
      <alignment horizontal="distributed" vertical="center" wrapText="1" justifyLastLine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3" xfId="0" applyFont="1" applyBorder="1" applyAlignment="1">
      <alignment horizontal="distributed" vertical="center" justifyLastLine="1"/>
    </xf>
    <xf numFmtId="0" fontId="5" fillId="0" borderId="14" xfId="0" applyFont="1" applyBorder="1" applyAlignment="1" applyProtection="1">
      <alignment horizontal="center" vertical="center"/>
    </xf>
    <xf numFmtId="0" fontId="5" fillId="0" borderId="9" xfId="0" applyFont="1" applyBorder="1" applyAlignment="1">
      <alignment horizontal="distributed" vertical="center" wrapText="1" justifyLastLine="1"/>
    </xf>
    <xf numFmtId="0" fontId="5" fillId="0" borderId="13" xfId="0" applyFont="1" applyBorder="1" applyAlignment="1">
      <alignment horizontal="distributed" vertical="center" wrapText="1" justifyLastLine="1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</xf>
    <xf numFmtId="41" fontId="6" fillId="0" borderId="0" xfId="0" applyNumberFormat="1" applyFont="1" applyBorder="1" applyAlignment="1">
      <alignment vertical="center"/>
    </xf>
    <xf numFmtId="41" fontId="6" fillId="0" borderId="0" xfId="0" applyNumberFormat="1" applyFont="1" applyBorder="1" applyAlignment="1" applyProtection="1">
      <alignment horizontal="center" vertical="center"/>
    </xf>
    <xf numFmtId="43" fontId="6" fillId="0" borderId="0" xfId="0" applyNumberFormat="1" applyFont="1" applyBorder="1" applyAlignment="1" applyProtection="1">
      <alignment horizontal="center" vertical="center"/>
    </xf>
    <xf numFmtId="41" fontId="6" fillId="0" borderId="0" xfId="0" applyNumberFormat="1" applyFont="1" applyBorder="1" applyAlignment="1">
      <alignment horizontal="center" vertical="center"/>
    </xf>
    <xf numFmtId="43" fontId="6" fillId="0" borderId="0" xfId="0" applyNumberFormat="1" applyFont="1" applyBorder="1" applyAlignment="1">
      <alignment horizontal="center" vertical="center"/>
    </xf>
    <xf numFmtId="43" fontId="6" fillId="0" borderId="0" xfId="0" applyNumberFormat="1" applyFont="1" applyBorder="1" applyAlignment="1">
      <alignment horizontal="center" vertical="center" wrapText="1"/>
    </xf>
    <xf numFmtId="41" fontId="6" fillId="0" borderId="0" xfId="1" applyNumberFormat="1" applyFont="1" applyAlignment="1">
      <alignment horizontal="center" vertical="center"/>
    </xf>
    <xf numFmtId="43" fontId="6" fillId="0" borderId="0" xfId="1" applyNumberFormat="1" applyFont="1" applyAlignment="1">
      <alignment horizontal="center" vertical="center"/>
    </xf>
    <xf numFmtId="43" fontId="6" fillId="0" borderId="0" xfId="1" applyNumberFormat="1" applyFont="1" applyBorder="1" applyAlignment="1">
      <alignment horizontal="center" vertical="center"/>
    </xf>
    <xf numFmtId="41" fontId="6" fillId="0" borderId="0" xfId="1" applyNumberFormat="1" applyFont="1" applyAlignment="1">
      <alignment horizontal="right" vertical="center"/>
    </xf>
    <xf numFmtId="43" fontId="6" fillId="0" borderId="0" xfId="1" applyNumberFormat="1" applyFont="1" applyAlignment="1">
      <alignment horizontal="right" vertical="center"/>
    </xf>
    <xf numFmtId="43" fontId="6" fillId="0" borderId="0" xfId="1" applyNumberFormat="1" applyFont="1" applyBorder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5" fillId="0" borderId="16" xfId="0" applyFont="1" applyBorder="1" applyAlignment="1" applyProtection="1">
      <alignment horizontal="distributed" vertical="center" wrapText="1"/>
    </xf>
    <xf numFmtId="0" fontId="5" fillId="0" borderId="17" xfId="0" applyFont="1" applyBorder="1" applyAlignment="1" applyProtection="1">
      <alignment horizontal="distributed" vertical="center" wrapText="1"/>
    </xf>
    <xf numFmtId="43" fontId="6" fillId="0" borderId="17" xfId="1" applyNumberFormat="1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/>
  </sheetViews>
  <sheetFormatPr defaultRowHeight="11.25" x14ac:dyDescent="0.15"/>
  <cols>
    <col min="1" max="1" width="7.625" style="3" customWidth="1"/>
    <col min="2" max="2" width="8.125" style="3" customWidth="1"/>
    <col min="3" max="4" width="7.125" style="3" customWidth="1"/>
    <col min="5" max="5" width="8.125" style="3" customWidth="1"/>
    <col min="6" max="6" width="7.125" style="3" customWidth="1"/>
    <col min="7" max="7" width="8.125" style="3" customWidth="1"/>
    <col min="8" max="8" width="7.125" style="3" customWidth="1"/>
    <col min="9" max="12" width="7.625" style="3" customWidth="1"/>
    <col min="13" max="13" width="10.625" style="3" customWidth="1"/>
    <col min="14" max="14" width="18.125" style="3" customWidth="1"/>
    <col min="15" max="15" width="18.5" style="3" customWidth="1"/>
    <col min="16" max="16" width="8.625" style="3" customWidth="1"/>
    <col min="17" max="17" width="14.125" style="3" customWidth="1"/>
    <col min="18" max="18" width="13.5" style="3" customWidth="1"/>
    <col min="19" max="19" width="8.875" style="3" customWidth="1"/>
    <col min="20" max="16384" width="9" style="3"/>
  </cols>
  <sheetData>
    <row r="1" spans="1:12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12" ht="8.25" customHeight="1" x14ac:dyDescent="0.15">
      <c r="A2" s="2"/>
      <c r="B2" s="2"/>
      <c r="C2" s="2"/>
      <c r="D2" s="2"/>
      <c r="E2" s="2"/>
      <c r="F2" s="2"/>
      <c r="G2" s="2"/>
      <c r="H2" s="2"/>
    </row>
    <row r="3" spans="1:12" ht="13.5" customHeight="1" thickBot="1" x14ac:dyDescent="0.2">
      <c r="A3" s="4" t="s">
        <v>1</v>
      </c>
      <c r="B3" s="4"/>
      <c r="C3" s="5"/>
      <c r="D3" s="5"/>
    </row>
    <row r="4" spans="1:12" ht="12.75" customHeight="1" x14ac:dyDescent="0.15">
      <c r="A4" s="6" t="s">
        <v>2</v>
      </c>
      <c r="B4" s="7" t="s">
        <v>3</v>
      </c>
      <c r="C4" s="8" t="s">
        <v>4</v>
      </c>
      <c r="D4" s="9"/>
      <c r="E4" s="10" t="s">
        <v>5</v>
      </c>
      <c r="F4" s="11"/>
      <c r="G4" s="8" t="s">
        <v>6</v>
      </c>
      <c r="H4" s="9"/>
      <c r="I4" s="10" t="s">
        <v>7</v>
      </c>
      <c r="J4" s="12"/>
      <c r="K4" s="13"/>
      <c r="L4" s="14" t="s">
        <v>8</v>
      </c>
    </row>
    <row r="5" spans="1:12" ht="12.75" customHeight="1" x14ac:dyDescent="0.15">
      <c r="A5" s="15"/>
      <c r="B5" s="16"/>
      <c r="C5" s="17"/>
      <c r="D5" s="18"/>
      <c r="E5" s="17" t="s">
        <v>9</v>
      </c>
      <c r="F5" s="19"/>
      <c r="G5" s="17"/>
      <c r="H5" s="18"/>
      <c r="I5" s="20"/>
      <c r="J5" s="21" t="s">
        <v>10</v>
      </c>
      <c r="K5" s="21" t="s">
        <v>11</v>
      </c>
      <c r="L5" s="22"/>
    </row>
    <row r="6" spans="1:12" ht="13.5" customHeight="1" x14ac:dyDescent="0.15">
      <c r="A6" s="18"/>
      <c r="B6" s="23"/>
      <c r="C6" s="24" t="s">
        <v>12</v>
      </c>
      <c r="D6" s="24" t="s">
        <v>13</v>
      </c>
      <c r="E6" s="24" t="s">
        <v>12</v>
      </c>
      <c r="F6" s="24" t="s">
        <v>13</v>
      </c>
      <c r="G6" s="24" t="s">
        <v>12</v>
      </c>
      <c r="H6" s="24" t="s">
        <v>13</v>
      </c>
      <c r="I6" s="25"/>
      <c r="J6" s="26"/>
      <c r="K6" s="26"/>
      <c r="L6" s="27"/>
    </row>
    <row r="7" spans="1:12" ht="3" customHeight="1" x14ac:dyDescent="0.15">
      <c r="A7" s="28"/>
      <c r="B7" s="5"/>
      <c r="C7" s="29"/>
      <c r="D7" s="29"/>
      <c r="E7" s="30"/>
      <c r="F7" s="30"/>
      <c r="G7" s="30"/>
      <c r="H7" s="30"/>
      <c r="I7" s="30"/>
      <c r="J7" s="31"/>
      <c r="K7" s="31"/>
      <c r="L7" s="30"/>
    </row>
    <row r="8" spans="1:12" ht="13.5" customHeight="1" x14ac:dyDescent="0.15">
      <c r="A8" s="32" t="s">
        <v>14</v>
      </c>
      <c r="B8" s="33">
        <v>208266</v>
      </c>
      <c r="C8" s="34">
        <v>49558</v>
      </c>
      <c r="D8" s="35">
        <v>23.8</v>
      </c>
      <c r="E8" s="36">
        <v>144971</v>
      </c>
      <c r="F8" s="37">
        <v>69.599999999999994</v>
      </c>
      <c r="G8" s="36">
        <v>13737</v>
      </c>
      <c r="H8" s="37">
        <v>6.6</v>
      </c>
      <c r="I8" s="37">
        <v>43.66</v>
      </c>
      <c r="J8" s="38">
        <v>34.18</v>
      </c>
      <c r="K8" s="38">
        <v>9.48</v>
      </c>
      <c r="L8" s="37">
        <v>27.72</v>
      </c>
    </row>
    <row r="9" spans="1:12" ht="13.5" customHeight="1" x14ac:dyDescent="0.15">
      <c r="A9" s="32" t="s">
        <v>15</v>
      </c>
      <c r="B9" s="33">
        <v>257538</v>
      </c>
      <c r="C9" s="34">
        <v>65737</v>
      </c>
      <c r="D9" s="35">
        <v>25.55</v>
      </c>
      <c r="E9" s="36">
        <v>173274</v>
      </c>
      <c r="F9" s="37">
        <v>67.34</v>
      </c>
      <c r="G9" s="36">
        <v>18290</v>
      </c>
      <c r="H9" s="37">
        <v>7.11</v>
      </c>
      <c r="I9" s="37">
        <v>48.49</v>
      </c>
      <c r="J9" s="38">
        <v>37.94</v>
      </c>
      <c r="K9" s="38">
        <v>10.55</v>
      </c>
      <c r="L9" s="37">
        <v>27.82</v>
      </c>
    </row>
    <row r="10" spans="1:12" ht="13.5" customHeight="1" x14ac:dyDescent="0.15">
      <c r="A10" s="32" t="s">
        <v>16</v>
      </c>
      <c r="B10" s="33">
        <v>297953</v>
      </c>
      <c r="C10" s="34">
        <v>74540</v>
      </c>
      <c r="D10" s="35">
        <v>25.06</v>
      </c>
      <c r="E10" s="36">
        <v>199484</v>
      </c>
      <c r="F10" s="37">
        <v>67.06</v>
      </c>
      <c r="G10" s="36">
        <v>23430</v>
      </c>
      <c r="H10" s="37">
        <v>7.88</v>
      </c>
      <c r="I10" s="37">
        <v>49.11</v>
      </c>
      <c r="J10" s="38">
        <v>37.369999999999997</v>
      </c>
      <c r="K10" s="38">
        <v>11.74</v>
      </c>
      <c r="L10" s="37">
        <v>31.43</v>
      </c>
    </row>
    <row r="11" spans="1:12" ht="13.5" customHeight="1" x14ac:dyDescent="0.15">
      <c r="A11" s="32" t="s">
        <v>17</v>
      </c>
      <c r="B11" s="39">
        <v>327702</v>
      </c>
      <c r="C11" s="39">
        <v>74707</v>
      </c>
      <c r="D11" s="40">
        <v>22.8</v>
      </c>
      <c r="E11" s="39">
        <v>224359</v>
      </c>
      <c r="F11" s="40">
        <v>68.459999999999994</v>
      </c>
      <c r="G11" s="39">
        <v>28508</v>
      </c>
      <c r="H11" s="40">
        <v>8.6999999999999993</v>
      </c>
      <c r="I11" s="41">
        <v>46</v>
      </c>
      <c r="J11" s="41">
        <v>33.299999999999997</v>
      </c>
      <c r="K11" s="41">
        <v>12.71</v>
      </c>
      <c r="L11" s="41">
        <v>38.159999999999997</v>
      </c>
    </row>
    <row r="12" spans="1:12" ht="13.5" customHeight="1" x14ac:dyDescent="0.15">
      <c r="A12" s="32" t="s">
        <v>18</v>
      </c>
      <c r="B12" s="42">
        <v>349349</v>
      </c>
      <c r="C12" s="42">
        <v>65767</v>
      </c>
      <c r="D12" s="43">
        <v>18.829999999999998</v>
      </c>
      <c r="E12" s="42">
        <v>247420</v>
      </c>
      <c r="F12" s="43">
        <v>70.819999999999993</v>
      </c>
      <c r="G12" s="42">
        <v>35372</v>
      </c>
      <c r="H12" s="43">
        <v>10.130000000000001</v>
      </c>
      <c r="I12" s="44">
        <v>40.880000000000003</v>
      </c>
      <c r="J12" s="44">
        <v>26.58</v>
      </c>
      <c r="K12" s="44">
        <v>14.3</v>
      </c>
      <c r="L12" s="44">
        <v>53.78</v>
      </c>
    </row>
    <row r="13" spans="1:12" ht="13.5" customHeight="1" x14ac:dyDescent="0.15">
      <c r="A13" s="28" t="s">
        <v>19</v>
      </c>
      <c r="B13" s="42">
        <v>359218</v>
      </c>
      <c r="C13" s="42">
        <v>57429</v>
      </c>
      <c r="D13" s="43">
        <v>15.99</v>
      </c>
      <c r="E13" s="42">
        <v>255990</v>
      </c>
      <c r="F13" s="43">
        <v>71.260000000000005</v>
      </c>
      <c r="G13" s="42">
        <v>45298</v>
      </c>
      <c r="H13" s="43">
        <v>12.61</v>
      </c>
      <c r="I13" s="44">
        <v>40.130000000000003</v>
      </c>
      <c r="J13" s="44">
        <v>22.43</v>
      </c>
      <c r="K13" s="44">
        <v>17.7</v>
      </c>
      <c r="L13" s="44">
        <v>78.88</v>
      </c>
    </row>
    <row r="14" spans="1:12" ht="13.5" customHeight="1" x14ac:dyDescent="0.15">
      <c r="A14" s="32" t="s">
        <v>20</v>
      </c>
      <c r="B14" s="42">
        <v>366185</v>
      </c>
      <c r="C14" s="42">
        <v>52683</v>
      </c>
      <c r="D14" s="43">
        <v>14.39</v>
      </c>
      <c r="E14" s="42">
        <v>255724</v>
      </c>
      <c r="F14" s="43">
        <v>69.83</v>
      </c>
      <c r="G14" s="42">
        <v>57038</v>
      </c>
      <c r="H14" s="43">
        <v>15.58</v>
      </c>
      <c r="I14" s="44">
        <v>42.91</v>
      </c>
      <c r="J14" s="44">
        <v>20.6</v>
      </c>
      <c r="K14" s="44">
        <v>22.3</v>
      </c>
      <c r="L14" s="44">
        <v>108.27</v>
      </c>
    </row>
    <row r="15" spans="1:12" ht="13.5" customHeight="1" x14ac:dyDescent="0.15">
      <c r="A15" s="32" t="s">
        <v>21</v>
      </c>
      <c r="B15" s="42">
        <v>370102</v>
      </c>
      <c r="C15" s="42">
        <v>49907</v>
      </c>
      <c r="D15" s="43">
        <v>13.484660985349983</v>
      </c>
      <c r="E15" s="42">
        <v>248069</v>
      </c>
      <c r="F15" s="43">
        <v>67.027197907603849</v>
      </c>
      <c r="G15" s="42">
        <v>71884</v>
      </c>
      <c r="H15" s="43">
        <v>19.422753727350837</v>
      </c>
      <c r="I15" s="44">
        <v>49.095614526603484</v>
      </c>
      <c r="J15" s="44">
        <v>20.118192922130536</v>
      </c>
      <c r="K15" s="44">
        <v>28.977421604472948</v>
      </c>
      <c r="L15" s="44">
        <v>144.03590678662312</v>
      </c>
    </row>
    <row r="16" spans="1:12" ht="13.5" customHeight="1" x14ac:dyDescent="0.15">
      <c r="A16" s="32" t="s">
        <v>22</v>
      </c>
      <c r="B16" s="45">
        <v>366591</v>
      </c>
      <c r="C16" s="45">
        <v>46147</v>
      </c>
      <c r="D16" s="43">
        <v>12.69</v>
      </c>
      <c r="E16" s="45">
        <v>231222</v>
      </c>
      <c r="F16" s="43">
        <v>63.61</v>
      </c>
      <c r="G16" s="45">
        <v>86154</v>
      </c>
      <c r="H16" s="43">
        <v>23.7</v>
      </c>
      <c r="I16" s="44">
        <v>57.22</v>
      </c>
      <c r="J16" s="44">
        <v>19.96</v>
      </c>
      <c r="K16" s="44">
        <v>37.26</v>
      </c>
      <c r="L16" s="44">
        <v>186.69</v>
      </c>
    </row>
    <row r="17" spans="1:12" ht="13.5" customHeight="1" x14ac:dyDescent="0.15">
      <c r="A17" s="32" t="s">
        <v>23</v>
      </c>
      <c r="B17" s="45">
        <v>360310</v>
      </c>
      <c r="C17" s="45">
        <v>42796</v>
      </c>
      <c r="D17" s="43">
        <v>11.96</v>
      </c>
      <c r="E17" s="45">
        <v>212572</v>
      </c>
      <c r="F17" s="43">
        <v>59.41</v>
      </c>
      <c r="G17" s="45">
        <v>102416</v>
      </c>
      <c r="H17" s="43">
        <v>28.63</v>
      </c>
      <c r="I17" s="44">
        <f>(C17+G17)/E17*100</f>
        <v>68.311913140018447</v>
      </c>
      <c r="J17" s="44">
        <f>C17/E17*100</f>
        <v>20.132472762169996</v>
      </c>
      <c r="K17" s="44">
        <f>G17/E17*100</f>
        <v>48.179440377848451</v>
      </c>
      <c r="L17" s="44">
        <f>G17/C17*100</f>
        <v>239.31208524161138</v>
      </c>
    </row>
    <row r="18" spans="1:12" ht="3" customHeight="1" thickBot="1" x14ac:dyDescent="0.2">
      <c r="A18" s="46"/>
      <c r="B18" s="47"/>
      <c r="C18" s="47"/>
      <c r="D18" s="47"/>
      <c r="E18" s="48"/>
      <c r="F18" s="48"/>
      <c r="G18" s="48"/>
      <c r="H18" s="48"/>
      <c r="I18" s="49"/>
      <c r="J18" s="49"/>
      <c r="K18" s="49"/>
      <c r="L18" s="49"/>
    </row>
    <row r="19" spans="1:12" ht="11.25" customHeight="1" x14ac:dyDescent="0.15"/>
    <row r="20" spans="1:12" ht="17.25" customHeight="1" x14ac:dyDescent="0.15">
      <c r="A20" s="50" t="s">
        <v>24</v>
      </c>
      <c r="B20" s="50"/>
      <c r="C20" s="27" t="s">
        <v>25</v>
      </c>
      <c r="D20" s="27"/>
      <c r="E20" s="27"/>
      <c r="F20" s="51" t="s">
        <v>27</v>
      </c>
      <c r="G20" s="50" t="s">
        <v>28</v>
      </c>
      <c r="H20" s="50"/>
      <c r="I20" s="27" t="s">
        <v>29</v>
      </c>
      <c r="J20" s="27"/>
      <c r="K20" s="27"/>
      <c r="L20" s="51" t="s">
        <v>27</v>
      </c>
    </row>
    <row r="21" spans="1:12" ht="14.25" customHeight="1" x14ac:dyDescent="0.15">
      <c r="A21" s="50"/>
      <c r="B21" s="50"/>
      <c r="C21" s="52" t="s">
        <v>26</v>
      </c>
      <c r="D21" s="52"/>
      <c r="E21" s="52"/>
      <c r="F21" s="51"/>
      <c r="G21" s="50"/>
      <c r="H21" s="50"/>
      <c r="I21" s="52" t="s">
        <v>30</v>
      </c>
      <c r="J21" s="52"/>
      <c r="K21" s="52"/>
      <c r="L21" s="51"/>
    </row>
    <row r="22" spans="1:12" ht="14.25" customHeight="1" x14ac:dyDescent="0.15"/>
  </sheetData>
  <mergeCells count="18">
    <mergeCell ref="A20:B21"/>
    <mergeCell ref="C20:E20"/>
    <mergeCell ref="C21:E21"/>
    <mergeCell ref="F20:F21"/>
    <mergeCell ref="G20:H21"/>
    <mergeCell ref="I20:K20"/>
    <mergeCell ref="I21:K21"/>
    <mergeCell ref="L20:L21"/>
    <mergeCell ref="L4:L6"/>
    <mergeCell ref="E5:F5"/>
    <mergeCell ref="J5:J6"/>
    <mergeCell ref="K5:K6"/>
    <mergeCell ref="A4:A6"/>
    <mergeCell ref="B4:B6"/>
    <mergeCell ref="C4:D5"/>
    <mergeCell ref="E4:F4"/>
    <mergeCell ref="G4:H5"/>
    <mergeCell ref="I4:I6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2021-03-19T00:07:55Z</dcterms:created>
  <dcterms:modified xsi:type="dcterms:W3CDTF">2021-03-19T00:11:20Z</dcterms:modified>
</cp:coreProperties>
</file>