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js-fil001.nara.local\共有\200100財政課\第1係〈情報系）\70　公会計\統一モデル（Ｈ28－）\平成３０年度（平成２９年度決算）\06公表用\"/>
    </mc:Choice>
  </mc:AlternateContent>
  <xr:revisionPtr revIDLastSave="0" documentId="8_{A297BD00-C14E-4179-B79A-3F2918D5869B}" xr6:coauthVersionLast="47" xr6:coauthVersionMax="47" xr10:uidLastSave="{00000000-0000-0000-0000-000000000000}"/>
  <bookViews>
    <workbookView xWindow="-16395" yWindow="-11775" windowWidth="16440" windowHeight="28440" tabRatio="661" xr2:uid="{00000000-000D-0000-FFFF-FFFF00000000}"/>
  </bookViews>
  <sheets>
    <sheet name="公会計指標分析・財政指標組合せ分析表" sheetId="18" r:id="rId1"/>
    <sheet name="施設類型別ストック情報分析表①" sheetId="19" r:id="rId2"/>
    <sheet name="施設類型別ストック情報分析表②" sheetId="20" r:id="rId3"/>
    <sheet name="データシート" sheetId="9"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<sst xmlns="http://schemas.openxmlformats.org/spreadsheetml/2006/main" count="103" uniqueCount="65">
  <si>
    <t>減債基金積立不足算定額</t>
    <phoneticPr fontId="3"/>
  </si>
  <si>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</si>
  <si>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</si>
  <si>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</si>
  <si>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</si>
  <si>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</si>
  <si>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</si>
  <si>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</si>
  <si>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</si>
  <si>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</si>
  <si>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</si>
  <si>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</si>
  <si>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</si>
  <si>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</si>
  <si>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6"/>
  </si>
  <si>
    <t>財政調整基金残高</t>
    <phoneticPr fontId="3"/>
  </si>
  <si>
    <t>実質単年度収支</t>
    <rPh sb="0" eb="2">
      <t>ジッシツ</t>
    </rPh>
    <rPh sb="2" eb="5">
      <t>タンネンド</t>
    </rPh>
    <rPh sb="5" eb="7">
      <t>シュウシ</t>
    </rPh>
    <phoneticPr fontId="6"/>
  </si>
  <si>
    <t>連結実質赤字比率に係る赤字・黒字の構成分析</t>
  </si>
  <si>
    <t>赤字額</t>
    <rPh sb="0" eb="2">
      <t>アカジ</t>
    </rPh>
    <rPh sb="2" eb="3">
      <t>ガク</t>
    </rPh>
    <phoneticPr fontId="6"/>
  </si>
  <si>
    <t>黒字額</t>
    <rPh sb="0" eb="2">
      <t>クロジ</t>
    </rPh>
    <rPh sb="2" eb="3">
      <t>ガク</t>
    </rPh>
    <phoneticPr fontId="6"/>
  </si>
  <si>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</si>
  <si>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</si>
  <si>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</si>
  <si>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6"/>
  </si>
  <si>
    <t>一時借入金の利子</t>
    <phoneticPr fontId="3"/>
  </si>
  <si>
    <t>債務負担行為に基づく支出額</t>
    <phoneticPr fontId="3"/>
  </si>
  <si>
    <t>組合等が起こした地方債の元利償還金に対する負担金等</t>
    <phoneticPr fontId="3"/>
  </si>
  <si>
    <t>公営企業債の元利償還金に対する繰入金</t>
    <phoneticPr fontId="3"/>
  </si>
  <si>
    <t>満期一括償還地方債に係る年度割相当額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</si>
  <si>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</si>
  <si>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</si>
  <si>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</si>
  <si>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</si>
  <si>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</si>
  <si>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</si>
  <si>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5"/>
  </si>
  <si>
    <t>財政調整基金</t>
    <phoneticPr fontId="5"/>
  </si>
  <si>
    <t>減債基金</t>
    <phoneticPr fontId="5"/>
  </si>
  <si>
    <t>その他特定目的基金</t>
    <phoneticPr fontId="5"/>
  </si>
  <si>
    <t xml:space="preserve"> </t>
    <phoneticPr fontId="3"/>
  </si>
  <si>
    <t xml:space="preserve"> H25</t>
  </si>
  <si>
    <t xml:space="preserve"> H26</t>
  </si>
  <si>
    <t xml:space="preserve"> H27</t>
  </si>
  <si>
    <t xml:space="preserve"> H28</t>
  </si>
  <si>
    <t xml:space="preserve"> H29</t>
  </si>
  <si>
    <t>類似団体内平均(円)</t>
    <rPh sb="0" eb="2">
      <t>ルイジ</t>
    </rPh>
    <rPh sb="2" eb="4">
      <t>ダンタイ</t>
    </rPh>
    <phoneticPr fontId="3"/>
  </si>
  <si>
    <t>H25</t>
  </si>
  <si>
    <t>H26</t>
  </si>
  <si>
    <t>H27</t>
  </si>
  <si>
    <t>H28</t>
  </si>
  <si>
    <t>H29</t>
  </si>
  <si>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</si>
  <si>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</si>
  <si>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</si>
  <si>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　将来負担比率は、土地開発公社等に係る第三セクター等改革推進債を発行したこと等により、類似団体より高い水準にあるが、新規の市債発行を抑制した結果、着実に減少している。
　有形固定資産減価償却率については、類似団体より老朽化した有形固定資産が多く、改修がそれほど進んでいないため、増加している。</t>
    <rPh sb="1" eb="3">
      <t>ショウライ</t>
    </rPh>
    <rPh sb="3" eb="5">
      <t>フタン</t>
    </rPh>
    <rPh sb="5" eb="7">
      <t>ヒリツ</t>
    </rPh>
    <rPh sb="9" eb="11">
      <t>トチ</t>
    </rPh>
    <rPh sb="11" eb="13">
      <t>カイハツ</t>
    </rPh>
    <rPh sb="13" eb="15">
      <t>コウシャ</t>
    </rPh>
    <rPh sb="15" eb="16">
      <t>トウ</t>
    </rPh>
    <rPh sb="17" eb="18">
      <t>カカ</t>
    </rPh>
    <rPh sb="19" eb="20">
      <t>ダイ</t>
    </rPh>
    <rPh sb="20" eb="21">
      <t>サン</t>
    </rPh>
    <rPh sb="25" eb="26">
      <t>トウ</t>
    </rPh>
    <rPh sb="26" eb="28">
      <t>カイカク</t>
    </rPh>
    <rPh sb="28" eb="30">
      <t>スイシン</t>
    </rPh>
    <rPh sb="30" eb="31">
      <t>サイ</t>
    </rPh>
    <rPh sb="32" eb="34">
      <t>ハッコウ</t>
    </rPh>
    <rPh sb="38" eb="39">
      <t>トウ</t>
    </rPh>
    <rPh sb="43" eb="45">
      <t>ルイジ</t>
    </rPh>
    <rPh sb="45" eb="47">
      <t>ダンタイ</t>
    </rPh>
    <rPh sb="49" eb="50">
      <t>タカ</t>
    </rPh>
    <rPh sb="51" eb="53">
      <t>スイジュン</t>
    </rPh>
    <rPh sb="58" eb="60">
      <t>シンキ</t>
    </rPh>
    <rPh sb="61" eb="63">
      <t>シサイ</t>
    </rPh>
    <rPh sb="63" eb="65">
      <t>ハッコウ</t>
    </rPh>
    <rPh sb="66" eb="68">
      <t>ヨクセイ</t>
    </rPh>
    <rPh sb="70" eb="72">
      <t>ケッカ</t>
    </rPh>
    <rPh sb="73" eb="75">
      <t>チャクジツ</t>
    </rPh>
    <rPh sb="76" eb="78">
      <t>ゲンショウ</t>
    </rPh>
    <rPh sb="85" eb="87">
      <t>ユウケイ</t>
    </rPh>
    <rPh sb="87" eb="89">
      <t>コテイ</t>
    </rPh>
    <rPh sb="89" eb="91">
      <t>シサン</t>
    </rPh>
    <rPh sb="91" eb="93">
      <t>ゲンカ</t>
    </rPh>
    <rPh sb="93" eb="95">
      <t>ショウキャク</t>
    </rPh>
    <rPh sb="95" eb="96">
      <t>リツ</t>
    </rPh>
    <rPh sb="102" eb="104">
      <t>ルイジ</t>
    </rPh>
    <rPh sb="104" eb="106">
      <t>ダンタイ</t>
    </rPh>
    <rPh sb="108" eb="111">
      <t>ロウキュウカ</t>
    </rPh>
    <rPh sb="113" eb="115">
      <t>ユウケイ</t>
    </rPh>
    <rPh sb="115" eb="117">
      <t>コテイ</t>
    </rPh>
    <rPh sb="117" eb="119">
      <t>シサン</t>
    </rPh>
    <rPh sb="120" eb="121">
      <t>オオ</t>
    </rPh>
    <rPh sb="123" eb="125">
      <t>カイシュウ</t>
    </rPh>
    <rPh sb="130" eb="131">
      <t>スス</t>
    </rPh>
    <rPh sb="139" eb="141">
      <t>ゾウカ</t>
    </rPh>
    <phoneticPr fontId="3"/>
  </si>
  <si>
    <t>(　参考　）</t>
    <rPh sb="2" eb="4">
      <t>サンコウ</t>
    </rPh>
    <phoneticPr fontId="3"/>
  </si>
  <si>
    <t>当該団体値</t>
    <rPh sb="0" eb="2">
      <t>トウガイ</t>
    </rPh>
    <rPh sb="2" eb="4">
      <t>ダンタイ</t>
    </rPh>
    <rPh sb="4" eb="5">
      <t>アタイ</t>
    </rPh>
    <phoneticPr fontId="3"/>
  </si>
  <si>
    <t>将来負担比率</t>
    <phoneticPr fontId="3"/>
  </si>
  <si>
    <t>有形固定資産減価償却率</t>
    <phoneticPr fontId="3"/>
  </si>
  <si>
    <t>類似団体内平均値</t>
    <phoneticPr fontId="3"/>
  </si>
  <si>
    <t>将来負担比率</t>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</si>
  <si>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</si>
  <si>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　将来負担比率と実質公債費比率は、類似団体と比較して高い水準にある。これは、土地開発公社等に係る第三セクター等改革推進債を発行したこと等によるものであるが、新規の市債発行を抑制した結果、どちらも前年度と比較して減少している。</t>
    <rPh sb="1" eb="3">
      <t>ショウライ</t>
    </rPh>
    <rPh sb="3" eb="5">
      <t>フタン</t>
    </rPh>
    <rPh sb="5" eb="7">
      <t>ヒリツ</t>
    </rPh>
    <rPh sb="8" eb="10">
      <t>ジッシツ</t>
    </rPh>
    <rPh sb="10" eb="13">
      <t>コウサイヒ</t>
    </rPh>
    <rPh sb="13" eb="15">
      <t>ヒリツ</t>
    </rPh>
    <rPh sb="17" eb="19">
      <t>ルイジ</t>
    </rPh>
    <rPh sb="19" eb="21">
      <t>ダンタイ</t>
    </rPh>
    <rPh sb="22" eb="24">
      <t>ヒカク</t>
    </rPh>
    <rPh sb="26" eb="27">
      <t>タカ</t>
    </rPh>
    <rPh sb="28" eb="30">
      <t>スイジュン</t>
    </rPh>
    <rPh sb="97" eb="100">
      <t>ゼンネンド</t>
    </rPh>
    <rPh sb="101" eb="103">
      <t>ヒカク</t>
    </rPh>
    <phoneticPr fontId="3"/>
  </si>
  <si>
    <t>実質公債費比率</t>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</si>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</sst>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3">
    <font>
      <sz val="11"/>
      <color theme="1"/>
      <name val="ＭＳ Ｐゴシック"/>
      <family val="2"/>
      <charset val="128"/>
    </font>
    <font>
      <sz val="11"/>
      <color indexed="8"/>
      <name val="ＭＳ Ｐゴシック"/>
      <family val="3"/>
      <charset val="128"/>
    </font>
    <font>
      <sz val="6"/>
      <name val="ＭＳ Ｐゴシック"/>
      <family val="2"/>
      <charset val="128"/>
    </font>
    <font>
      <sz val="6"/>
      <name val="ＭＳ Ｐゴシック"/>
      <family val="3"/>
      <charset val="128"/>
    </font>
    <font>
      <sz val="11"/>
      <color theme="1"/>
      <name val="游ゴシック"/>
      <family val="3"/>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5">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s>
  <cellStyleXfs count="12">
    <xf numFmtId="0" fontId="0" fillId="0" borderId="0">
      <alignment vertical="center"/>
    </xf>
    <xf numFmtId="0" fontId="4" fillId="0" borderId="0">
      <alignment vertical="center"/>
    </xf>
    <xf numFmtId="0" fontId="6" fillId="0" borderId="0"/>
    <xf numFmtId="0" fontId="6" fillId="0" borderId="0">
      <alignment vertical="center"/>
    </xf>
    <xf numFmtId="0" fontId="4" fillId="0" borderId="0">
      <alignment vertical="center"/>
    </xf>
    <xf numFmtId="0" fontId="9"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xf numFmtId="0" fontId="6" fillId="0" borderId="0"/>
    <xf numFmtId="0" fontId="11" fillId="0" borderId="0">
      <alignment vertical="center"/>
    </xf>
  </cellStyleXfs>
  <cellXfs count="106">
    <xf numFmtId="0" fontId="0" fillId="0" borderId="0" xfId="0">
      <alignment vertical="center"/>
    </xf>
    <xf numFmtId="178" fontId="7" fillId="0" borderId="9" xfId="2" applyNumberFormat="1" applyFont="1" applyBorder="1" applyAlignment="1">
      <alignment vertical="center"/>
    </xf>
    <xf numFmtId="178" fontId="7" fillId="0" borderId="12" xfId="2" applyNumberFormat="1" applyFont="1" applyBorder="1" applyAlignment="1">
      <alignment vertical="center"/>
    </xf>
    <xf numFmtId="178" fontId="7" fillId="0" borderId="2" xfId="2" applyNumberFormat="1" applyFont="1" applyBorder="1" applyAlignment="1">
      <alignment horizontal="center" vertical="center" wrapText="1"/>
    </xf>
    <xf numFmtId="178" fontId="7" fillId="0" borderId="7" xfId="2" applyNumberFormat="1" applyFont="1" applyBorder="1" applyAlignment="1">
      <alignment horizontal="center" vertical="center"/>
    </xf>
    <xf numFmtId="178" fontId="7" fillId="0" borderId="3" xfId="2" applyNumberFormat="1" applyFont="1" applyBorder="1" applyAlignment="1">
      <alignment horizontal="center" vertical="center"/>
    </xf>
    <xf numFmtId="178" fontId="7" fillId="0" borderId="10" xfId="2" applyNumberFormat="1" applyFont="1" applyBorder="1" applyAlignment="1">
      <alignment horizontal="center" vertical="center"/>
    </xf>
    <xf numFmtId="0" fontId="6" fillId="0" borderId="0" xfId="2"/>
    <xf numFmtId="178" fontId="7" fillId="0" borderId="5" xfId="2" applyNumberFormat="1" applyFont="1" applyBorder="1" applyAlignment="1">
      <alignment vertical="center"/>
    </xf>
    <xf numFmtId="178" fontId="7" fillId="0" borderId="8" xfId="2" applyNumberFormat="1" applyFont="1" applyBorder="1" applyAlignment="1">
      <alignment vertical="center"/>
    </xf>
    <xf numFmtId="0" fontId="6" fillId="0" borderId="11" xfId="2" applyFont="1" applyBorder="1" applyAlignment="1">
      <alignment vertical="center"/>
    </xf>
    <xf numFmtId="178" fontId="7" fillId="0" borderId="9" xfId="2" applyNumberFormat="1" applyFont="1" applyBorder="1" applyAlignment="1">
      <alignment horizontal="center" vertical="center"/>
    </xf>
    <xf numFmtId="178" fontId="7" fillId="0" borderId="13" xfId="2" applyNumberFormat="1" applyFont="1" applyBorder="1" applyAlignment="1">
      <alignment horizontal="center" vertical="center" wrapText="1"/>
    </xf>
    <xf numFmtId="178" fontId="7" fillId="0" borderId="14" xfId="2" applyNumberFormat="1" applyFont="1" applyBorder="1" applyAlignment="1">
      <alignment horizontal="center" vertical="center"/>
    </xf>
    <xf numFmtId="178" fontId="7" fillId="0" borderId="15" xfId="2" applyNumberFormat="1" applyFont="1" applyBorder="1" applyAlignment="1">
      <alignment horizontal="center" vertical="center" wrapText="1"/>
    </xf>
    <xf numFmtId="178" fontId="7" fillId="0" borderId="4" xfId="2" applyNumberFormat="1" applyFont="1" applyBorder="1" applyAlignment="1">
      <alignment horizontal="center" vertical="center"/>
    </xf>
    <xf numFmtId="178" fontId="7" fillId="0" borderId="12" xfId="2" applyNumberFormat="1" applyFont="1" applyBorder="1" applyAlignment="1">
      <alignment horizontal="center" vertical="center"/>
    </xf>
    <xf numFmtId="179" fontId="7" fillId="0" borderId="2" xfId="2" applyNumberFormat="1" applyFont="1" applyFill="1" applyBorder="1" applyAlignment="1">
      <alignment vertical="center"/>
    </xf>
    <xf numFmtId="179" fontId="7" fillId="0" borderId="9" xfId="2" applyNumberFormat="1" applyFont="1" applyFill="1" applyBorder="1" applyAlignment="1">
      <alignment vertical="center"/>
    </xf>
    <xf numFmtId="180" fontId="7" fillId="0" borderId="16" xfId="2" applyNumberFormat="1" applyFont="1" applyFill="1" applyBorder="1" applyAlignment="1">
      <alignment vertical="center"/>
    </xf>
    <xf numFmtId="179" fontId="7" fillId="0" borderId="14" xfId="2" applyNumberFormat="1" applyFont="1" applyFill="1" applyBorder="1" applyAlignment="1">
      <alignment vertical="center"/>
    </xf>
    <xf numFmtId="180" fontId="7" fillId="0" borderId="17" xfId="2" applyNumberFormat="1" applyFont="1" applyFill="1" applyBorder="1" applyAlignment="1">
      <alignment vertical="center"/>
    </xf>
    <xf numFmtId="180" fontId="7" fillId="0" borderId="2" xfId="2" applyNumberFormat="1" applyFont="1" applyBorder="1" applyAlignment="1">
      <alignment vertical="center"/>
    </xf>
    <xf numFmtId="178" fontId="7" fillId="0" borderId="5" xfId="2" applyNumberFormat="1" applyFont="1" applyBorder="1" applyAlignment="1">
      <alignment horizontal="center" vertical="center"/>
    </xf>
    <xf numFmtId="178" fontId="7" fillId="0" borderId="18" xfId="2" applyNumberFormat="1" applyFont="1" applyBorder="1" applyAlignment="1">
      <alignment horizontal="center" vertical="center"/>
    </xf>
    <xf numFmtId="179" fontId="7" fillId="0" borderId="19" xfId="2" applyNumberFormat="1" applyFont="1" applyFill="1" applyBorder="1" applyAlignment="1">
      <alignment vertical="center"/>
    </xf>
    <xf numFmtId="179" fontId="7" fillId="0" borderId="20" xfId="2" applyNumberFormat="1" applyFont="1" applyFill="1" applyBorder="1" applyAlignment="1">
      <alignment vertical="center"/>
    </xf>
    <xf numFmtId="180" fontId="7" fillId="0" borderId="18" xfId="2" applyNumberFormat="1" applyFont="1" applyFill="1" applyBorder="1" applyAlignment="1">
      <alignment vertical="center"/>
    </xf>
    <xf numFmtId="179" fontId="7" fillId="0" borderId="21" xfId="2" applyNumberFormat="1" applyFont="1" applyFill="1" applyBorder="1" applyAlignment="1">
      <alignment vertical="center"/>
    </xf>
    <xf numFmtId="180" fontId="7" fillId="0" borderId="22" xfId="2" applyNumberFormat="1" applyFont="1" applyFill="1" applyBorder="1" applyAlignment="1">
      <alignment vertical="center"/>
    </xf>
    <xf numFmtId="180" fontId="7" fillId="0" borderId="19" xfId="2" applyNumberFormat="1" applyFont="1" applyBorder="1" applyAlignment="1">
      <alignment vertical="center"/>
    </xf>
    <xf numFmtId="179" fontId="7" fillId="0" borderId="19" xfId="2" applyNumberFormat="1" applyFont="1" applyFill="1" applyBorder="1" applyAlignment="1">
      <alignment vertical="center" wrapText="1"/>
    </xf>
    <xf numFmtId="179" fontId="7" fillId="0" borderId="2" xfId="2" applyNumberFormat="1" applyFont="1" applyBorder="1" applyAlignment="1">
      <alignment vertical="center"/>
    </xf>
    <xf numFmtId="179" fontId="7" fillId="0" borderId="9" xfId="2" applyNumberFormat="1" applyFont="1" applyBorder="1" applyAlignment="1">
      <alignment vertical="center"/>
    </xf>
    <xf numFmtId="180" fontId="7" fillId="0" borderId="16" xfId="2" applyNumberFormat="1" applyFont="1" applyBorder="1" applyAlignment="1">
      <alignment vertical="center"/>
    </xf>
    <xf numFmtId="179" fontId="7" fillId="0" borderId="14" xfId="2" applyNumberFormat="1" applyFont="1" applyBorder="1" applyAlignment="1">
      <alignment vertical="center"/>
    </xf>
    <xf numFmtId="180" fontId="7" fillId="0" borderId="1" xfId="2" applyNumberFormat="1" applyFont="1" applyBorder="1" applyAlignment="1">
      <alignment vertical="center"/>
    </xf>
    <xf numFmtId="0" fontId="6" fillId="0" borderId="4" xfId="2" applyBorder="1"/>
    <xf numFmtId="0" fontId="6" fillId="0" borderId="4" xfId="2" applyBorder="1" applyAlignment="1">
      <alignment vertical="center"/>
    </xf>
    <xf numFmtId="0" fontId="8" fillId="0" borderId="4" xfId="2" applyFont="1" applyBorder="1"/>
    <xf numFmtId="0" fontId="6" fillId="0" borderId="0" xfId="3" applyAlignment="1"/>
    <xf numFmtId="0" fontId="6" fillId="0" borderId="4" xfId="3" applyBorder="1" applyAlignment="1"/>
    <xf numFmtId="177" fontId="6" fillId="0" borderId="4" xfId="3" applyNumberFormat="1" applyBorder="1" applyAlignment="1"/>
    <xf numFmtId="0" fontId="6" fillId="2" borderId="0" xfId="2" applyFill="1" applyProtection="1">
      <protection hidden="1"/>
    </xf>
    <xf numFmtId="0" fontId="6" fillId="2" borderId="0" xfId="2" applyFill="1"/>
    <xf numFmtId="0" fontId="0" fillId="2" borderId="0" xfId="2" applyFont="1" applyFill="1" applyAlignment="1">
      <alignment vertical="center"/>
    </xf>
    <xf numFmtId="0" fontId="6" fillId="2" borderId="0" xfId="2" applyFill="1" applyAlignment="1" applyProtection="1">
      <alignment vertical="center"/>
      <protection hidden="1"/>
    </xf>
    <xf numFmtId="0" fontId="1" fillId="0" borderId="0" xfId="7" applyFont="1">
      <alignment vertical="center"/>
    </xf>
    <xf numFmtId="0" fontId="6" fillId="2" borderId="0" xfId="2" applyFill="1" applyAlignment="1">
      <alignment vertical="center"/>
    </xf>
    <xf numFmtId="0" fontId="1" fillId="0" borderId="9" xfId="7" applyFont="1" applyBorder="1">
      <alignment vertical="center"/>
    </xf>
    <xf numFmtId="0" fontId="1" fillId="0" borderId="1" xfId="7" applyFont="1" applyBorder="1">
      <alignment vertical="center"/>
    </xf>
    <xf numFmtId="189" fontId="1" fillId="0" borderId="1" xfId="7" applyNumberFormat="1" applyFont="1" applyBorder="1">
      <alignment vertical="center"/>
    </xf>
    <xf numFmtId="0" fontId="1" fillId="0" borderId="12" xfId="7" applyFont="1" applyBorder="1">
      <alignment vertical="center"/>
    </xf>
    <xf numFmtId="0" fontId="10" fillId="0" borderId="0" xfId="7" applyFont="1">
      <alignment vertical="center"/>
    </xf>
    <xf numFmtId="0" fontId="1" fillId="0" borderId="23" xfId="7" applyFont="1" applyBorder="1">
      <alignment vertical="center"/>
    </xf>
    <xf numFmtId="0" fontId="1" fillId="0" borderId="6" xfId="7" applyFont="1" applyBorder="1">
      <alignment vertical="center"/>
    </xf>
    <xf numFmtId="0" fontId="1" fillId="0" borderId="5" xfId="7" applyFont="1" applyBorder="1">
      <alignment vertical="center"/>
    </xf>
    <xf numFmtId="0" fontId="1" fillId="0" borderId="15" xfId="7" applyFont="1" applyBorder="1">
      <alignment vertical="center"/>
    </xf>
    <xf numFmtId="0" fontId="1" fillId="0" borderId="8" xfId="7" applyFont="1" applyBorder="1">
      <alignment vertical="center"/>
    </xf>
    <xf numFmtId="0" fontId="1" fillId="0" borderId="3" xfId="7" applyFont="1" applyBorder="1">
      <alignment vertical="center"/>
    </xf>
    <xf numFmtId="0" fontId="10" fillId="0" borderId="9" xfId="7" applyFont="1" applyBorder="1">
      <alignment vertical="center"/>
    </xf>
    <xf numFmtId="178" fontId="11" fillId="0" borderId="0" xfId="7" applyNumberFormat="1" applyFont="1">
      <alignment vertical="center"/>
    </xf>
    <xf numFmtId="178" fontId="1" fillId="0" borderId="0" xfId="7" applyNumberFormat="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wrapText="1"/>
    </xf>
    <xf numFmtId="49" fontId="1" fillId="2" borderId="0" xfId="8" applyNumberFormat="1" applyFont="1" applyFill="1" applyAlignment="1">
      <alignment horizontal="center" vertical="center"/>
    </xf>
    <xf numFmtId="178" fontId="1" fillId="0" borderId="23"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78" fontId="1" fillId="0" borderId="5" xfId="7" applyNumberFormat="1" applyFont="1" applyBorder="1">
      <alignment vertical="center"/>
    </xf>
    <xf numFmtId="178" fontId="1" fillId="0" borderId="15" xfId="7" applyNumberFormat="1" applyFont="1" applyBorder="1">
      <alignment vertical="center"/>
    </xf>
    <xf numFmtId="189" fontId="1" fillId="0" borderId="15" xfId="7" applyNumberFormat="1" applyFont="1" applyBorder="1">
      <alignment vertical="center"/>
    </xf>
    <xf numFmtId="178" fontId="1" fillId="0" borderId="8" xfId="7" applyNumberFormat="1" applyFont="1" applyBorder="1">
      <alignment vertical="center"/>
    </xf>
    <xf numFmtId="0" fontId="10" fillId="0" borderId="23" xfId="7" applyFont="1" applyBorder="1">
      <alignment vertical="center"/>
    </xf>
    <xf numFmtId="0" fontId="1" fillId="0" borderId="0" xfId="8" applyFont="1">
      <alignment vertical="center"/>
    </xf>
    <xf numFmtId="189" fontId="1" fillId="0" borderId="0" xfId="8" applyNumberFormat="1" applyFont="1">
      <alignment vertical="center"/>
    </xf>
    <xf numFmtId="178" fontId="6" fillId="0" borderId="0" xfId="9" applyNumberFormat="1" applyAlignment="1">
      <alignment vertical="center"/>
    </xf>
    <xf numFmtId="177" fontId="6" fillId="0" borderId="0" xfId="10" applyNumberFormat="1" applyAlignment="1">
      <alignment horizontal="right" vertical="center"/>
    </xf>
    <xf numFmtId="187" fontId="6" fillId="0" borderId="0" xfId="10" applyNumberFormat="1" applyAlignment="1">
      <alignment horizontal="right" vertical="center"/>
    </xf>
    <xf numFmtId="178" fontId="1" fillId="2" borderId="0" xfId="7" applyNumberFormat="1" applyFont="1" applyFill="1" applyAlignment="1">
      <alignment vertical="center" wrapText="1"/>
    </xf>
    <xf numFmtId="178" fontId="6" fillId="0" borderId="0" xfId="9" applyNumberFormat="1" applyAlignment="1">
      <alignment horizontal="center" vertical="center"/>
    </xf>
    <xf numFmtId="0" fontId="12" fillId="0" borderId="0" xfId="11" applyFont="1">
      <alignment vertical="center"/>
    </xf>
    <xf numFmtId="180" fontId="1" fillId="0" borderId="0" xfId="7" applyNumberFormat="1" applyFont="1">
      <alignment vertical="center"/>
    </xf>
    <xf numFmtId="187" fontId="1" fillId="2" borderId="4" xfId="8" applyNumberFormat="1" applyFont="1" applyFill="1" applyBorder="1" applyAlignment="1">
      <alignment horizontal="center" vertical="center"/>
    </xf>
    <xf numFmtId="178" fontId="6" fillId="0" borderId="0" xfId="7" applyNumberFormat="1" applyAlignment="1">
      <alignment horizontal="center" vertical="center"/>
    </xf>
    <xf numFmtId="187" fontId="1" fillId="0" borderId="0" xfId="7" applyNumberFormat="1" applyFont="1" applyAlignment="1">
      <alignment horizontal="center" vertical="center"/>
    </xf>
    <xf numFmtId="179" fontId="1" fillId="2" borderId="4" xfId="8" applyNumberFormat="1" applyFont="1" applyFill="1" applyBorder="1" applyAlignment="1">
      <alignment horizontal="center" vertical="center" wrapText="1"/>
    </xf>
    <xf numFmtId="187" fontId="1" fillId="2" borderId="0" xfId="8" applyNumberFormat="1" applyFont="1" applyFill="1" applyAlignment="1">
      <alignment horizontal="center" vertical="center" wrapText="1"/>
    </xf>
    <xf numFmtId="0" fontId="1" fillId="0" borderId="4" xfId="7" applyFont="1" applyBorder="1" applyAlignment="1">
      <alignment horizontal="center" vertical="center"/>
    </xf>
    <xf numFmtId="0" fontId="1" fillId="0" borderId="0" xfId="7" applyFont="1" applyAlignment="1">
      <alignment horizontal="center" vertical="center"/>
    </xf>
    <xf numFmtId="187" fontId="1" fillId="2" borderId="0" xfId="8" applyNumberFormat="1" applyFont="1" applyFill="1" applyAlignment="1">
      <alignment horizontal="center" vertical="center"/>
    </xf>
    <xf numFmtId="179" fontId="1" fillId="2" borderId="0" xfId="8" applyNumberFormat="1" applyFont="1" applyFill="1" applyAlignment="1">
      <alignment horizontal="center" vertical="center" wrapText="1"/>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187" fontId="1" fillId="2" borderId="24" xfId="8" applyNumberFormat="1" applyFont="1" applyFill="1" applyBorder="1" applyAlignment="1">
      <alignment horizontal="center" vertical="center"/>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179" fontId="1" fillId="0" borderId="0" xfId="8" applyNumberFormat="1" applyFont="1" applyAlignment="1">
      <alignment horizontal="center" vertical="center" wrapText="1"/>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00000000-0005-0000-0000-00000D000000}"/>
    <cellStyle name="標準_【レイアウト】（県）資料３（Ｐ２）　歳出比較分析表" xfId="7" xr:uid="{00000000-0005-0000-0000-00000E000000}"/>
    <cellStyle name="標準_【レイアウト】（市）資料３（Ｐ２）　歳出比較分析表" xfId="8" xr:uid="{00000000-0005-0000-0000-00000F000000}"/>
    <cellStyle name="標準_APAHO251300" xfId="9" xr:uid="{00000000-0005-0000-0000-000010000000}"/>
    <cellStyle name="標準_APAHO252300" xfId="10" xr:uid="{00000000-0005-0000-0000-00001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{A3D2600D-3DB3-43C4-9064-575E56F0136D}</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0-9FB7-4B39-B10F-3CBC04722788}"/>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{50DF4161-B1F3-42A5-BD99-AB965C3DF5CC}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FB7-4B39-B10F-3CBC04722788}"/>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{9B8D67C0-9C8C-44C8-8DA6-24FC33AEC62F}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FB7-4B39-B10F-3CBC04722788}"/>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{0A1CF488-C1D2-4634-9E11-CC18B86C2011}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FB7-4B39-B10F-3CBC04722788}"/>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{5457CCF5-1EF1-464B-9430-D217913C109D}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FB7-4B39-B10F-3CBC04722788}"/>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{E4864715-F268-4A13-999F-431AE0F1EEC3}</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5-9FB7-4B39-B10F-3CBC04722788}"/>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{53E3498D-12DA-46F1-A462-9FEE536623B0}</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06-9FB7-4B39-B10F-3CBC04722788}"/>
                </c:ext>
              </c:extLst>
            </c:dLbl>
            <c:dLbl>
              <c:idx val="24"/>
              <c:tx>
                <c:strRef>
                  <c:f>公会計指標分析・財政指標組合せ分析表!$CN$50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{447E9465-6D56-46FF-A4B6-8A237B6EBE8E}</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07-9FB7-4B39-B10F-3CBC04722788}"/>
                </c:ext>
              </c:extLst>
            </c:dLbl>
            <c:dLbl>
              <c:idx val="32"/>
              <c:tx>
                <c:strRef>
                  <c:f>公会計指標分析・財政指標組合せ分析表!$CV$50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{FEAB84D5-FC90-44E7-930E-278A3D608449}</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08-9FB7-4B39-B10F-3CBC04722788}"/>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16">
                  <c:v>64.2</c:v>
                </c:pt>
                <c:pt idx="24">
                  <c:v>66.3</c:v>
                </c:pt>
                <c:pt idx="32">
                  <c:v>67.8</c:v>
                </c:pt>
              </c:numCache>
            </c:numRef>
          </c:xVal>
          <c:yVal>
            <c:numRef>
              <c:f>公会計指標分析・財政指標組合せ分析表!$BP$51:$DC$51</c:f>
              <c:numCache>
                <c:formatCode>#,##0.0;"▲ "#,##0.0</c:formatCode>
                <c:ptCount val="40"/>
                <c:pt idx="16">
                  <c:v>171.5</c:v>
                </c:pt>
                <c:pt idx="24">
                  <c:v>166.1</c:v>
                </c:pt>
                <c:pt idx="32">
                  <c:v>161.1</c:v>
                </c:pt>
              </c:numCache>
            </c:numRef>
          </c:yVal>
          <c:smooth val="0"/>
          <c:extLst>
            <c:ext xmlns:c16="http://schemas.microsoft.com/office/drawing/2014/chart" uri="{C3380CC4-5D6E-409C-BE32-E72D297353CC}">
              <c16:uniqueId val="{00000009-9FB7-4B39-B10F-3CBC04722788}"/>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{271415BA-5176-407D-A32A-3FCB0CE5E4AB}</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A-9FB7-4B39-B10F-3CBC04722788}"/>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{9E0242D4-1D89-4A10-8FB8-571AB10EDE00}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FB7-4B39-B10F-3CBC04722788}"/>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{C3E2CEE0-3CB7-4C31-9A78-877167AC07F9}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FB7-4B39-B10F-3CBC04722788}"/>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{435E1BDB-5C67-40B8-8E65-9AEB72C56E5F}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FB7-4B39-B10F-3CBC04722788}"/>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{007342C4-C444-4F2C-9F41-DDF982C7CE1B}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FB7-4B39-B10F-3CBC04722788}"/>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{C6CE9C2D-A6C0-4375-9142-D89A23C9CBEE}</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F-9FB7-4B39-B10F-3CBC04722788}"/>
                </c:ext>
              </c:extLst>
            </c:dLbl>
            <c:dLbl>
              <c:idx val="16"/>
              <c:layout>
                <c:manualLayout>
                  <c:x val="-2.7245546649550395E-2"/>
                  <c:y val="-6.4739042105865174E-2"/>
                </c:manualLayout>
              </c:layout>
              <c:tx>
                <c:strRef>
                  <c:f>公会計指標分析・財政指標組合せ分析表!$CF$50</c:f>
                  <c:strCache>
                    <c:ptCount val="1"/>
                    <c:pt idx="0">
                      <c:v>H27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{62E36562-6176-485A-B8E8-37906B5A6324}</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10-9FB7-4B39-B10F-3CBC04722788}"/>
                </c:ext>
              </c:extLst>
            </c:dLbl>
            <c:dLbl>
              <c:idx val="24"/>
              <c:tx>
                <c:strRef>
                  <c:f>公会計指標分析・財政指標組合せ分析表!$CN$50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{431549D9-01AC-4E8E-B019-EDF7DE41A4EF}</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11-9FB7-4B39-B10F-3CBC04722788}"/>
                </c:ext>
              </c:extLst>
            </c:dLbl>
            <c:dLbl>
              <c:idx val="32"/>
              <c:layout>
                <c:manualLayout>
                  <c:x val="-3.7044854289594281E-2"/>
                  <c:y val="-6.4739042105865174E-2"/>
                </c:manualLayout>
              </c:layout>
              <c:tx>
                <c:strRef>
                  <c:f>公会計指標分析・財政指標組合せ分析表!$CV$50</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{3A0650BA-52FA-41E0-BAAF-EBE8781D50A5}</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12-9FB7-4B39-B10F-3CBC04722788}"/>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16">
                  <c:v>60.2</c:v>
                </c:pt>
                <c:pt idx="24">
                  <c:v>59.3</c:v>
                </c:pt>
                <c:pt idx="32">
                  <c:v>60</c:v>
                </c:pt>
              </c:numCache>
            </c:numRef>
          </c:xVal>
          <c:yVal>
            <c:numRef>
              <c:f>公会計指標分析・財政指標組合せ分析表!$BP$55:$DC$55</c:f>
              <c:numCache>
                <c:formatCode>#,##0.0;"▲ "#,##0.0</c:formatCode>
                <c:ptCount val="40"/>
                <c:pt idx="16">
                  <c:v>41.4</c:v>
                </c:pt>
                <c:pt idx="24">
                  <c:v>38.9</c:v>
                </c:pt>
                <c:pt idx="32">
                  <c:v>37.6</c:v>
                </c:pt>
              </c:numCache>
            </c:numRef>
          </c:yVal>
          <c:smooth val="0"/>
          <c:extLst>
            <c:ext xmlns:c16="http://schemas.microsoft.com/office/drawing/2014/chart" uri="{C3380CC4-5D6E-409C-BE32-E72D297353CC}">
              <c16:uniqueId val="{00000013-9FB7-4B39-B10F-3CBC04722788}"/>
            </c:ext>
          </c:extLst>
        </c:ser>
        <c:dLbls>
          <c:showLegendKey val="0"/>
          <c:showVal val="1"/>
          <c:showCatName val="0"/>
          <c:showSerName val="0"/>
          <c:showPercent val="0"/>
          <c:showBubbleSize val="0"/>
        </c:dLbls>
        <c:axId val="614018864"/>
        <c:axId val="614010632"/>
      </c:scatterChart>
      <c:valAx>
        <c:axId val="614018864"/>
        <c:scaling>
          <c:orientation val="minMax"/>
          <c:max val="68.599999999999994"/>
          <c:min val="58.8"/>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14010632"/>
        <c:crosses val="autoZero"/>
        <c:crossBetween val="midCat"/>
      </c:valAx>
      <c:valAx>
        <c:axId val="614010632"/>
        <c:scaling>
          <c:orientation val="minMax"/>
          <c:max val="200"/>
          <c:min val="20"/>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614018864"/>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manualLayout>
                  <c:x val="-2.3221114304487402E-2"/>
                  <c:y val="-7.1764160319801193E-2"/>
                </c:manualLayout>
              </c:layout>
              <c:tx>
                <c:strRef>
                  <c:f>公会計指標分析・財政指標組合せ分析表!$BP$72</c:f>
                  <c:strCache>
                    <c:ptCount val="1"/>
                    <c:pt idx="0">
                      <c:v>H25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{B12DEF3F-ECE0-4A12-B9F2-E2B76CF705BC}</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0-BADC-4F6C-A662-3D11EBEFAF4B}"/>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{F047C7A9-3FD5-4F06-98D9-4350F4DB6F00}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BADC-4F6C-A662-3D11EBEFAF4B}"/>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{877C05BF-743B-4032-8859-271B37891289}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BADC-4F6C-A662-3D11EBEFAF4B}"/>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{867D852B-DA40-479E-8015-F514EFBA5091}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BADC-4F6C-A662-3D11EBEFAF4B}"/>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{A31E3B41-3A01-48B9-BD62-7CECDBB1934E}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BADC-4F6C-A662-3D11EBEFAF4B}"/>
                </c:ext>
              </c:extLst>
            </c:dLbl>
            <c:dLbl>
              <c:idx val="8"/>
              <c:layout>
                <c:manualLayout>
                  <c:x val="-4.0174868933733995E-2"/>
                  <c:y val="-5.4458092193543854E-2"/>
                </c:manualLayout>
              </c:layout>
              <c:tx>
                <c:strRef>
                  <c:f>公会計指標分析・財政指標組合せ分析表!$BX$72</c:f>
                  <c:strCache>
                    <c:ptCount val="1"/>
                    <c:pt idx="0">
                      <c:v>H26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{CF15ACE6-9AE0-4310-9AB2-0CDA32D3E5FF}</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5-BADC-4F6C-A662-3D11EBEFAF4B}"/>
                </c:ext>
              </c:extLst>
            </c:dLbl>
            <c:dLbl>
              <c:idx val="16"/>
              <c:layout>
                <c:manualLayout>
                  <c:x val="-3.1697991619110633E-2"/>
                  <c:y val="-6.1027688750036814E-2"/>
                </c:manualLayout>
              </c:layout>
              <c:tx>
                <c:strRef>
                  <c:f>公会計指標分析・財政指標組合せ分析表!$CF$72</c:f>
                  <c:strCache>
                    <c:ptCount val="1"/>
                    <c:pt idx="0">
                      <c:v>H27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{E0A43E2D-1FBD-4DD5-9438-DBEECBF7B2F3}</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06-BADC-4F6C-A662-3D11EBEFAF4B}"/>
                </c:ext>
              </c:extLst>
            </c:dLbl>
            <c:dLbl>
              <c:idx val="24"/>
              <c:tx>
                <c:strRef>
                  <c:f>公会計指標分析・財政指標組合せ分析表!$CN$72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{F2BD2851-5830-42BA-8CD5-2A8F5D1A2249}</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07-BADC-4F6C-A662-3D11EBEFAF4B}"/>
                </c:ext>
              </c:extLst>
            </c:dLbl>
            <c:dLbl>
              <c:idx val="32"/>
              <c:tx>
                <c:strRef>
                  <c:f>公会計指標分析・財政指標組合せ分析表!$CV$72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{C3516D4C-6733-4BAD-81C1-521F16F373C5}</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08-BADC-4F6C-A662-3D11EBEFAF4B}"/>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13.4</c:v>
                </c:pt>
                <c:pt idx="8">
                  <c:v>13.3</c:v>
                </c:pt>
                <c:pt idx="16">
                  <c:v>13.4</c:v>
                </c:pt>
                <c:pt idx="24">
                  <c:v>13.1</c:v>
                </c:pt>
                <c:pt idx="32">
                  <c:v>12.7</c:v>
                </c:pt>
              </c:numCache>
            </c:numRef>
          </c:xVal>
          <c:yVal>
            <c:numRef>
              <c:f>公会計指標分析・財政指標組合せ分析表!$BP$73:$DC$73</c:f>
              <c:numCache>
                <c:formatCode>#,##0.0;"▲ "#,##0.0</c:formatCode>
                <c:ptCount val="40"/>
                <c:pt idx="0">
                  <c:v>188.1</c:v>
                </c:pt>
                <c:pt idx="8">
                  <c:v>182.9</c:v>
                </c:pt>
                <c:pt idx="16">
                  <c:v>171.5</c:v>
                </c:pt>
                <c:pt idx="24">
                  <c:v>166.1</c:v>
                </c:pt>
                <c:pt idx="32">
                  <c:v>161.1</c:v>
                </c:pt>
              </c:numCache>
            </c:numRef>
          </c:yVal>
          <c:smooth val="0"/>
          <c:extLst>
            <c:ext xmlns:c16="http://schemas.microsoft.com/office/drawing/2014/chart" uri="{C3380CC4-5D6E-409C-BE32-E72D297353CC}">
              <c16:uniqueId val="{00000009-BADC-4F6C-A662-3D11EBEFAF4B}"/>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{1C32FD38-11A7-4B49-9879-C358139D0E8B}</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A-BADC-4F6C-A662-3D11EBEFAF4B}"/>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{87FB9B79-EABA-49D5-BFE8-47FD51E21A33}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BADC-4F6C-A662-3D11EBEFAF4B}"/>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{267C68E4-F534-4D9E-A434-74D4C1DD99E7}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BADC-4F6C-A662-3D11EBEFAF4B}"/>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{FF0DF564-82AE-47F5-A5D6-9F9403ADCBED}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BADC-4F6C-A662-3D11EBEFAF4B}"/>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{78AEE3D7-B1C4-4B8E-895A-0AA228E3F84F}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BADC-4F6C-A662-3D11EBEFAF4B}"/>
                </c:ext>
              </c:extLst>
            </c:dLbl>
            <c:dLbl>
              <c:idx val="8"/>
              <c:tx>
                <c:strRef>
                  <c:f>公会計指標分析・財政指標組合せ分析表!$BX$72</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{C564BC34-F9ED-422A-A1E3-21D5DEC19DA0}</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F-BADC-4F6C-A662-3D11EBEFAF4B}"/>
                </c:ext>
              </c:extLst>
            </c:dLbl>
            <c:dLbl>
              <c:idx val="16"/>
              <c:tx>
                <c:strRef>
                  <c:f>公会計指標分析・財政指標組合せ分析表!$CF$72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{B35A28BF-B98E-4F72-9960-55549A428F9E}</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10-BADC-4F6C-A662-3D11EBEFAF4B}"/>
                </c:ext>
              </c:extLst>
            </c:dLbl>
            <c:dLbl>
              <c:idx val="24"/>
              <c:tx>
                <c:strRef>
                  <c:f>公会計指標分析・財政指標組合せ分析表!$CN$72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{C30AADB6-2CAA-438D-8EF4-EA0DAD42E843}</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11-BADC-4F6C-A662-3D11EBEFAF4B}"/>
                </c:ext>
              </c:extLst>
            </c:dLbl>
            <c:dLbl>
              <c:idx val="32"/>
              <c:tx>
                <c:strRef>
                  <c:f>公会計指標分析・財政指標組合せ分析表!$CV$72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{1ED4256E-653D-4563-BFB4-DBA5A48FE7A1}</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12-BADC-4F6C-A662-3D11EBEFAF4B}"/>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8.1</c:v>
                </c:pt>
                <c:pt idx="8">
                  <c:v>7.3</c:v>
                </c:pt>
                <c:pt idx="16">
                  <c:v>6.7</c:v>
                </c:pt>
                <c:pt idx="24">
                  <c:v>6.4</c:v>
                </c:pt>
                <c:pt idx="32">
                  <c:v>6.1</c:v>
                </c:pt>
              </c:numCache>
            </c:numRef>
          </c:xVal>
          <c:yVal>
            <c:numRef>
              <c:f>公会計指標分析・財政指標組合せ分析表!$BP$77:$DC$77</c:f>
              <c:numCache>
                <c:formatCode>#,##0.0;"▲ "#,##0.0</c:formatCode>
                <c:ptCount val="40"/>
                <c:pt idx="0">
                  <c:v>54.4</c:v>
                </c:pt>
                <c:pt idx="8">
                  <c:v>47</c:v>
                </c:pt>
                <c:pt idx="16">
                  <c:v>41.4</c:v>
                </c:pt>
                <c:pt idx="24">
                  <c:v>38.9</c:v>
                </c:pt>
                <c:pt idx="32">
                  <c:v>37.6</c:v>
                </c:pt>
              </c:numCache>
            </c:numRef>
          </c:yVal>
          <c:smooth val="0"/>
          <c:extLst>
            <c:ext xmlns:c16="http://schemas.microsoft.com/office/drawing/2014/chart" uri="{C3380CC4-5D6E-409C-BE32-E72D297353CC}">
              <c16:uniqueId val="{00000013-BADC-4F6C-A662-3D11EBEFAF4B}"/>
            </c:ext>
          </c:extLst>
        </c:ser>
        <c:dLbls>
          <c:showLegendKey val="0"/>
          <c:showVal val="1"/>
          <c:showCatName val="0"/>
          <c:showSerName val="0"/>
          <c:showPercent val="0"/>
          <c:showBubbleSize val="0"/>
        </c:dLbls>
        <c:axId val="614007104"/>
        <c:axId val="614007496"/>
      </c:scatterChart>
      <c:valAx>
        <c:axId val="614007104"/>
        <c:scaling>
          <c:orientation val="minMax"/>
          <c:max val="14.1"/>
          <c:min val="5.6"/>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14007496"/>
        <c:crosses val="autoZero"/>
        <c:crossBetween val="midCat"/>
      </c:valAx>
      <c:valAx>
        <c:axId val="614007496"/>
        <c:scaling>
          <c:orientation val="minMax"/>
          <c:max val="220"/>
          <c:min val="20"/>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614007104"/>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D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D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D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D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D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D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358,896
355,752
276.94
125,431,235
124,876,579
454,025
75,318,185
205,174,778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D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D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D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12.7
161.1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D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D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D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H26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H27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H28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D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D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D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D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D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D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D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D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D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D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D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1" name="テキスト ボックス 30">
          <a:extLst>
            <a:ext uri="{FF2B5EF4-FFF2-40B4-BE49-F238E27FC236}">
              <a16:creationId xmlns:a16="http://schemas.microsoft.com/office/drawing/2014/main" id="{00000000-0008-0000-0D00-00001F000000}"/>
            </a:ext>
          </a:extLst>
        </xdr:cNvPr>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9703105" cy="259045"/>
    <xdr:sp macro="" textlink="">
      <xdr:nvSpPr>
        <xdr:cNvPr id="32" name="テキスト ボックス 31">
          <a:extLst>
            <a:ext uri="{FF2B5EF4-FFF2-40B4-BE49-F238E27FC236}">
              <a16:creationId xmlns:a16="http://schemas.microsoft.com/office/drawing/2014/main" id="{00000000-0008-0000-0D00-000020000000}"/>
            </a:ext>
          </a:extLst>
        </xdr:cNvPr>
        <xdr:cNvSpPr txBox="1"/>
      </xdr:nvSpPr>
      <xdr:spPr>
        <a:xfrm>
          <a:off x="419100" y="30734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0</xdr:col>
      <xdr:colOff>419100</xdr:colOff>
      <xdr:row>15</xdr:row>
      <xdr:rowOff>117475</xdr:rowOff>
    </xdr:from>
    <xdr:ext cx="8295925" cy="259045"/>
    <xdr:sp macro="" textlink="">
      <xdr:nvSpPr>
        <xdr:cNvPr id="33" name="テキスト ボックス 32">
          <a:extLst>
            <a:ext uri="{FF2B5EF4-FFF2-40B4-BE49-F238E27FC236}">
              <a16:creationId xmlns:a16="http://schemas.microsoft.com/office/drawing/2014/main" id="{00000000-0008-0000-0D00-000021000000}"/>
            </a:ext>
          </a:extLst>
        </xdr:cNvPr>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1224483" cy="259045"/>
    <xdr:sp macro="" textlink="">
      <xdr:nvSpPr>
        <xdr:cNvPr id="34" name="テキスト ボックス 33">
          <a:extLst>
            <a:ext uri="{FF2B5EF4-FFF2-40B4-BE49-F238E27FC236}">
              <a16:creationId xmlns:a16="http://schemas.microsoft.com/office/drawing/2014/main" id="{00000000-0008-0000-0D00-000022000000}"/>
            </a:ext>
          </a:extLst>
        </xdr:cNvPr>
        <xdr:cNvSpPr txBox="1"/>
      </xdr:nvSpPr>
      <xdr:spPr>
        <a:xfrm>
          <a:off x="419100" y="3657600"/>
          <a:ext cx="112244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年度中に市町村合併した団体で、合併前の団体毎の決算に基づく健全化判断比率等を算出していない団体については、債務償還可能年数、実質公債費率、将来負担比率のグラフを表記しない。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5" name="正方形/長方形 34">
          <a:extLst>
            <a:ext uri="{FF2B5EF4-FFF2-40B4-BE49-F238E27FC236}">
              <a16:creationId xmlns:a16="http://schemas.microsoft.com/office/drawing/2014/main" id="{00000000-0008-0000-0D00-000023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6" name="正方形/長方形 35">
          <a:extLst>
            <a:ext uri="{FF2B5EF4-FFF2-40B4-BE49-F238E27FC236}">
              <a16:creationId xmlns:a16="http://schemas.microsoft.com/office/drawing/2014/main" id="{00000000-0008-0000-0D00-000024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7" name="正方形/長方形 36">
          <a:extLst>
            <a:ext uri="{FF2B5EF4-FFF2-40B4-BE49-F238E27FC236}">
              <a16:creationId xmlns:a16="http://schemas.microsoft.com/office/drawing/2014/main" id="{00000000-0008-0000-0D00-000025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[ 67.8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8" name="正方形/長方形 37">
          <a:extLst>
            <a:ext uri="{FF2B5EF4-FFF2-40B4-BE49-F238E27FC236}">
              <a16:creationId xmlns:a16="http://schemas.microsoft.com/office/drawing/2014/main" id="{00000000-0008-0000-0D00-000026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39" name="正方形/長方形 38">
          <a:extLst>
            <a:ext uri="{FF2B5EF4-FFF2-40B4-BE49-F238E27FC236}">
              <a16:creationId xmlns:a16="http://schemas.microsoft.com/office/drawing/2014/main" id="{00000000-0008-0000-0D00-000027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0" name="正方形/長方形 39">
          <a:extLst>
            <a:ext uri="{FF2B5EF4-FFF2-40B4-BE49-F238E27FC236}">
              <a16:creationId xmlns:a16="http://schemas.microsoft.com/office/drawing/2014/main" id="{00000000-0008-0000-0D00-000028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1" name="正方形/長方形 40">
          <a:extLst>
            <a:ext uri="{FF2B5EF4-FFF2-40B4-BE49-F238E27FC236}">
              <a16:creationId xmlns:a16="http://schemas.microsoft.com/office/drawing/2014/main" id="{00000000-0008-0000-0D00-000029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2" name="正方形/長方形 41">
          <a:extLst>
            <a:ext uri="{FF2B5EF4-FFF2-40B4-BE49-F238E27FC236}">
              <a16:creationId xmlns:a16="http://schemas.microsoft.com/office/drawing/2014/main" id="{00000000-0008-0000-0D00-00002A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3" name="正方形/長方形 42">
          <a:extLst>
            <a:ext uri="{FF2B5EF4-FFF2-40B4-BE49-F238E27FC236}">
              <a16:creationId xmlns:a16="http://schemas.microsoft.com/office/drawing/2014/main" id="{00000000-0008-0000-0D00-00002B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4" name="正方形/長方形 43">
          <a:extLst>
            <a:ext uri="{FF2B5EF4-FFF2-40B4-BE49-F238E27FC236}">
              <a16:creationId xmlns:a16="http://schemas.microsoft.com/office/drawing/2014/main" id="{00000000-0008-0000-0D00-00002C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5" name="正方形/長方形 44">
          <a:extLst>
            <a:ext uri="{FF2B5EF4-FFF2-40B4-BE49-F238E27FC236}">
              <a16:creationId xmlns:a16="http://schemas.microsoft.com/office/drawing/2014/main" id="{00000000-0008-0000-0D00-00002D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6" name="正方形/長方形 45">
          <a:extLst>
            <a:ext uri="{FF2B5EF4-FFF2-40B4-BE49-F238E27FC236}">
              <a16:creationId xmlns:a16="http://schemas.microsoft.com/office/drawing/2014/main" id="{00000000-0008-0000-0D00-00002E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7" name="テキスト ボックス 46">
          <a:extLst>
            <a:ext uri="{FF2B5EF4-FFF2-40B4-BE49-F238E27FC236}">
              <a16:creationId xmlns:a16="http://schemas.microsoft.com/office/drawing/2014/main" id="{00000000-0008-0000-0D00-00002F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baseline="0">
              <a:latin typeface="ＭＳ Ｐゴシック" panose="020B0600070205080204" pitchFamily="50" charset="-128"/>
              <a:ea typeface="ＭＳ Ｐゴシック" panose="020B0600070205080204" pitchFamily="50" charset="-128"/>
            </a:rPr>
            <a:t>　有形固定資産減価償却率は類似団体と比較して高い水準にある。本市では、平成</a:t>
          </a:r>
          <a:r>
            <a:rPr kumimoji="1" lang="en-US" altLang="ja-JP" sz="1100" baseline="0">
              <a:latin typeface="ＭＳ Ｐゴシック" panose="020B0600070205080204" pitchFamily="50" charset="-128"/>
              <a:ea typeface="ＭＳ Ｐゴシック" panose="020B0600070205080204" pitchFamily="50" charset="-128"/>
            </a:rPr>
            <a:t>26</a:t>
          </a:r>
          <a:r>
            <a:rPr kumimoji="1" lang="ja-JP" altLang="en-US" sz="1100" baseline="0">
              <a:latin typeface="ＭＳ Ｐゴシック" panose="020B0600070205080204" pitchFamily="50" charset="-128"/>
              <a:ea typeface="ＭＳ Ｐゴシック" panose="020B0600070205080204" pitchFamily="50" charset="-128"/>
            </a:rPr>
            <a:t>年度に策定した公共施設等総合管理計画において、公共施設等の保有量（床面積換算）を今後</a:t>
          </a:r>
          <a:r>
            <a:rPr kumimoji="1" lang="en-US" altLang="ja-JP" sz="1100" baseline="0">
              <a:latin typeface="ＭＳ Ｐゴシック" panose="020B0600070205080204" pitchFamily="50" charset="-128"/>
              <a:ea typeface="ＭＳ Ｐゴシック" panose="020B0600070205080204" pitchFamily="50" charset="-128"/>
            </a:rPr>
            <a:t>40</a:t>
          </a:r>
          <a:r>
            <a:rPr kumimoji="1" lang="ja-JP" altLang="en-US" sz="1100" baseline="0">
              <a:latin typeface="ＭＳ Ｐゴシック" panose="020B0600070205080204" pitchFamily="50" charset="-128"/>
              <a:ea typeface="ＭＳ Ｐゴシック" panose="020B0600070205080204" pitchFamily="50" charset="-128"/>
            </a:rPr>
            <a:t>年間で</a:t>
          </a:r>
          <a:r>
            <a:rPr kumimoji="1" lang="en-US" altLang="ja-JP" sz="1100" baseline="0">
              <a:latin typeface="ＭＳ Ｐゴシック" panose="020B0600070205080204" pitchFamily="50" charset="-128"/>
              <a:ea typeface="ＭＳ Ｐゴシック" panose="020B0600070205080204" pitchFamily="50" charset="-128"/>
            </a:rPr>
            <a:t>30</a:t>
          </a:r>
          <a:r>
            <a:rPr kumimoji="1" lang="ja-JP" altLang="en-US" sz="1100" baseline="0">
              <a:latin typeface="ＭＳ Ｐゴシック" panose="020B0600070205080204" pitchFamily="50" charset="-128"/>
              <a:ea typeface="ＭＳ Ｐゴシック" panose="020B0600070205080204" pitchFamily="50" charset="-128"/>
            </a:rPr>
            <a:t>％削減するという目標を掲げており、引き続き、老朽化した施設の集約化・複合化や除去を進めていく。</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8" name="テキスト ボックス 47">
          <a:extLst>
            <a:ext uri="{FF2B5EF4-FFF2-40B4-BE49-F238E27FC236}">
              <a16:creationId xmlns:a16="http://schemas.microsoft.com/office/drawing/2014/main" id="{00000000-0008-0000-0D00-000030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49" name="直線コネクタ 48">
          <a:extLst>
            <a:ext uri="{FF2B5EF4-FFF2-40B4-BE49-F238E27FC236}">
              <a16:creationId xmlns:a16="http://schemas.microsoft.com/office/drawing/2014/main" id="{00000000-0008-0000-0D00-000031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0" name="テキスト ボックス 49">
          <a:extLst>
            <a:ext uri="{FF2B5EF4-FFF2-40B4-BE49-F238E27FC236}">
              <a16:creationId xmlns:a16="http://schemas.microsoft.com/office/drawing/2014/main" id="{00000000-0008-0000-0D00-000032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1" name="直線コネクタ 50">
          <a:extLst>
            <a:ext uri="{FF2B5EF4-FFF2-40B4-BE49-F238E27FC236}">
              <a16:creationId xmlns:a16="http://schemas.microsoft.com/office/drawing/2014/main" id="{00000000-0008-0000-0D00-000033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2" name="テキスト ボックス 51">
          <a:extLst>
            <a:ext uri="{FF2B5EF4-FFF2-40B4-BE49-F238E27FC236}">
              <a16:creationId xmlns:a16="http://schemas.microsoft.com/office/drawing/2014/main" id="{00000000-0008-0000-0D00-000034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3" name="直線コネクタ 52">
          <a:extLst>
            <a:ext uri="{FF2B5EF4-FFF2-40B4-BE49-F238E27FC236}">
              <a16:creationId xmlns:a16="http://schemas.microsoft.com/office/drawing/2014/main" id="{00000000-0008-0000-0D00-000035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4" name="テキスト ボックス 53">
          <a:extLst>
            <a:ext uri="{FF2B5EF4-FFF2-40B4-BE49-F238E27FC236}">
              <a16:creationId xmlns:a16="http://schemas.microsoft.com/office/drawing/2014/main" id="{00000000-0008-0000-0D00-000036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5" name="直線コネクタ 54">
          <a:extLst>
            <a:ext uri="{FF2B5EF4-FFF2-40B4-BE49-F238E27FC236}">
              <a16:creationId xmlns:a16="http://schemas.microsoft.com/office/drawing/2014/main" id="{00000000-0008-0000-0D00-000037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6" name="テキスト ボックス 55">
          <a:extLst>
            <a:ext uri="{FF2B5EF4-FFF2-40B4-BE49-F238E27FC236}">
              <a16:creationId xmlns:a16="http://schemas.microsoft.com/office/drawing/2014/main" id="{00000000-0008-0000-0D00-000038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7" name="直線コネクタ 56">
          <a:extLst>
            <a:ext uri="{FF2B5EF4-FFF2-40B4-BE49-F238E27FC236}">
              <a16:creationId xmlns:a16="http://schemas.microsoft.com/office/drawing/2014/main" id="{00000000-0008-0000-0D00-000039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8" name="テキスト ボックス 57">
          <a:extLst>
            <a:ext uri="{FF2B5EF4-FFF2-40B4-BE49-F238E27FC236}">
              <a16:creationId xmlns:a16="http://schemas.microsoft.com/office/drawing/2014/main" id="{00000000-0008-0000-0D00-00003A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59" name="直線コネクタ 58">
          <a:extLst>
            <a:ext uri="{FF2B5EF4-FFF2-40B4-BE49-F238E27FC236}">
              <a16:creationId xmlns:a16="http://schemas.microsoft.com/office/drawing/2014/main" id="{00000000-0008-0000-0D00-00003B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0" name="テキスト ボックス 59">
          <a:extLst>
            <a:ext uri="{FF2B5EF4-FFF2-40B4-BE49-F238E27FC236}">
              <a16:creationId xmlns:a16="http://schemas.microsoft.com/office/drawing/2014/main" id="{00000000-0008-0000-0D00-00003C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1" name="直線コネクタ 60">
          <a:extLst>
            <a:ext uri="{FF2B5EF4-FFF2-40B4-BE49-F238E27FC236}">
              <a16:creationId xmlns:a16="http://schemas.microsoft.com/office/drawing/2014/main" id="{00000000-0008-0000-0D00-00003D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2" name="テキスト ボックス 61">
          <a:extLst>
            <a:ext uri="{FF2B5EF4-FFF2-40B4-BE49-F238E27FC236}">
              <a16:creationId xmlns:a16="http://schemas.microsoft.com/office/drawing/2014/main" id="{00000000-0008-0000-0D00-00003E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3" name="有形固定資産減価償却率グラフ枠">
          <a:extLst>
            <a:ext uri="{FF2B5EF4-FFF2-40B4-BE49-F238E27FC236}">
              <a16:creationId xmlns:a16="http://schemas.microsoft.com/office/drawing/2014/main" id="{00000000-0008-0000-0D00-00003F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162772</xdr:rowOff>
    </xdr:from>
    <xdr:to>
      <xdr:col>23</xdr:col>
      <xdr:colOff>85090</xdr:colOff>
      <xdr:row>34</xdr:row>
      <xdr:rowOff>100965</xdr:rowOff>
    </xdr:to>
    <xdr:cxnSp macro="">
      <xdr:nvCxnSpPr>
        <xdr:cNvPr id="64" name="直線コネクタ 63">
          <a:extLst>
            <a:ext uri="{FF2B5EF4-FFF2-40B4-BE49-F238E27FC236}">
              <a16:creationId xmlns:a16="http://schemas.microsoft.com/office/drawing/2014/main" id="{00000000-0008-0000-0D00-000040000000}"/>
            </a:ext>
          </a:extLst>
        </xdr:cNvPr>
        <xdr:cNvCxnSpPr/>
      </xdr:nvCxnSpPr>
      <xdr:spPr>
        <a:xfrm flipV="1">
          <a:off x="4760595" y="5391997"/>
          <a:ext cx="1270" cy="13097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104792</xdr:rowOff>
    </xdr:from>
    <xdr:ext cx="405111" cy="259045"/>
    <xdr:sp macro="" textlink="">
      <xdr:nvSpPr>
        <xdr:cNvPr id="65" name="有形固定資産減価償却率最小値テキスト">
          <a:extLst>
            <a:ext uri="{FF2B5EF4-FFF2-40B4-BE49-F238E27FC236}">
              <a16:creationId xmlns:a16="http://schemas.microsoft.com/office/drawing/2014/main" id="{00000000-0008-0000-0D00-000041000000}"/>
            </a:ext>
          </a:extLst>
        </xdr:cNvPr>
        <xdr:cNvSpPr txBox="1"/>
      </xdr:nvSpPr>
      <xdr:spPr>
        <a:xfrm>
          <a:off x="4813300" y="6705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100965</xdr:rowOff>
    </xdr:from>
    <xdr:to>
      <xdr:col>23</xdr:col>
      <xdr:colOff>174625</xdr:colOff>
      <xdr:row>34</xdr:row>
      <xdr:rowOff>100965</xdr:rowOff>
    </xdr:to>
    <xdr:cxnSp macro="">
      <xdr:nvCxnSpPr>
        <xdr:cNvPr id="66" name="直線コネクタ 65">
          <a:extLst>
            <a:ext uri="{FF2B5EF4-FFF2-40B4-BE49-F238E27FC236}">
              <a16:creationId xmlns:a16="http://schemas.microsoft.com/office/drawing/2014/main" id="{00000000-0008-0000-0D00-000042000000}"/>
            </a:ext>
          </a:extLst>
        </xdr:cNvPr>
        <xdr:cNvCxnSpPr/>
      </xdr:nvCxnSpPr>
      <xdr:spPr>
        <a:xfrm>
          <a:off x="4673600" y="6701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109449</xdr:rowOff>
    </xdr:from>
    <xdr:ext cx="405111" cy="259045"/>
    <xdr:sp macro="" textlink="">
      <xdr:nvSpPr>
        <xdr:cNvPr id="67" name="有形固定資産減価償却率最大値テキスト">
          <a:extLst>
            <a:ext uri="{FF2B5EF4-FFF2-40B4-BE49-F238E27FC236}">
              <a16:creationId xmlns:a16="http://schemas.microsoft.com/office/drawing/2014/main" id="{00000000-0008-0000-0D00-000043000000}"/>
            </a:ext>
          </a:extLst>
        </xdr:cNvPr>
        <xdr:cNvSpPr txBox="1"/>
      </xdr:nvSpPr>
      <xdr:spPr>
        <a:xfrm>
          <a:off x="4813300" y="51672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162772</xdr:rowOff>
    </xdr:from>
    <xdr:to>
      <xdr:col>23</xdr:col>
      <xdr:colOff>174625</xdr:colOff>
      <xdr:row>26</xdr:row>
      <xdr:rowOff>162772</xdr:rowOff>
    </xdr:to>
    <xdr:cxnSp macro="">
      <xdr:nvCxnSpPr>
        <xdr:cNvPr id="68" name="直線コネクタ 67">
          <a:extLst>
            <a:ext uri="{FF2B5EF4-FFF2-40B4-BE49-F238E27FC236}">
              <a16:creationId xmlns:a16="http://schemas.microsoft.com/office/drawing/2014/main" id="{00000000-0008-0000-0D00-000044000000}"/>
            </a:ext>
          </a:extLst>
        </xdr:cNvPr>
        <xdr:cNvCxnSpPr/>
      </xdr:nvCxnSpPr>
      <xdr:spPr>
        <a:xfrm>
          <a:off x="4673600" y="53919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45102</xdr:rowOff>
    </xdr:from>
    <xdr:ext cx="405111" cy="259045"/>
    <xdr:sp macro="" textlink="">
      <xdr:nvSpPr>
        <xdr:cNvPr id="69" name="有形固定資産減価償却率平均値テキスト">
          <a:extLst>
            <a:ext uri="{FF2B5EF4-FFF2-40B4-BE49-F238E27FC236}">
              <a16:creationId xmlns:a16="http://schemas.microsoft.com/office/drawing/2014/main" id="{00000000-0008-0000-0D00-000045000000}"/>
            </a:ext>
          </a:extLst>
        </xdr:cNvPr>
        <xdr:cNvSpPr txBox="1"/>
      </xdr:nvSpPr>
      <xdr:spPr>
        <a:xfrm>
          <a:off x="4813300" y="59601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66675</xdr:rowOff>
    </xdr:from>
    <xdr:to>
      <xdr:col>23</xdr:col>
      <xdr:colOff>136525</xdr:colOff>
      <xdr:row>30</xdr:row>
      <xdr:rowOff>168275</xdr:rowOff>
    </xdr:to>
    <xdr:sp macro="" textlink="">
      <xdr:nvSpPr>
        <xdr:cNvPr id="70" name="フローチャート: 判断 69">
          <a:extLst>
            <a:ext uri="{FF2B5EF4-FFF2-40B4-BE49-F238E27FC236}">
              <a16:creationId xmlns:a16="http://schemas.microsoft.com/office/drawing/2014/main" id="{00000000-0008-0000-0D00-000046000000}"/>
            </a:ext>
          </a:extLst>
        </xdr:cNvPr>
        <xdr:cNvSpPr/>
      </xdr:nvSpPr>
      <xdr:spPr>
        <a:xfrm>
          <a:off x="4711700" y="598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91863</xdr:rowOff>
    </xdr:from>
    <xdr:to>
      <xdr:col>19</xdr:col>
      <xdr:colOff>187325</xdr:colOff>
      <xdr:row>31</xdr:row>
      <xdr:rowOff>22013</xdr:rowOff>
    </xdr:to>
    <xdr:sp macro="" textlink="">
      <xdr:nvSpPr>
        <xdr:cNvPr id="71" name="フローチャート: 判断 70">
          <a:extLst>
            <a:ext uri="{FF2B5EF4-FFF2-40B4-BE49-F238E27FC236}">
              <a16:creationId xmlns:a16="http://schemas.microsoft.com/office/drawing/2014/main" id="{00000000-0008-0000-0D00-000047000000}"/>
            </a:ext>
          </a:extLst>
        </xdr:cNvPr>
        <xdr:cNvSpPr/>
      </xdr:nvSpPr>
      <xdr:spPr>
        <a:xfrm>
          <a:off x="4000500" y="60068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59478</xdr:rowOff>
    </xdr:from>
    <xdr:to>
      <xdr:col>15</xdr:col>
      <xdr:colOff>187325</xdr:colOff>
      <xdr:row>30</xdr:row>
      <xdr:rowOff>161078</xdr:rowOff>
    </xdr:to>
    <xdr:sp macro="" textlink="">
      <xdr:nvSpPr>
        <xdr:cNvPr id="72" name="フローチャート: 判断 71">
          <a:extLst>
            <a:ext uri="{FF2B5EF4-FFF2-40B4-BE49-F238E27FC236}">
              <a16:creationId xmlns:a16="http://schemas.microsoft.com/office/drawing/2014/main" id="{00000000-0008-0000-0D00-000048000000}"/>
            </a:ext>
          </a:extLst>
        </xdr:cNvPr>
        <xdr:cNvSpPr/>
      </xdr:nvSpPr>
      <xdr:spPr>
        <a:xfrm>
          <a:off x="3238500" y="59745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3" name="テキスト ボックス 72">
          <a:extLst>
            <a:ext uri="{FF2B5EF4-FFF2-40B4-BE49-F238E27FC236}">
              <a16:creationId xmlns:a16="http://schemas.microsoft.com/office/drawing/2014/main" id="{00000000-0008-0000-0D00-000049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4" name="テキスト ボックス 73">
          <a:extLst>
            <a:ext uri="{FF2B5EF4-FFF2-40B4-BE49-F238E27FC236}">
              <a16:creationId xmlns:a16="http://schemas.microsoft.com/office/drawing/2014/main" id="{00000000-0008-0000-0D00-00004A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5" name="テキスト ボックス 74">
          <a:extLst>
            <a:ext uri="{FF2B5EF4-FFF2-40B4-BE49-F238E27FC236}">
              <a16:creationId xmlns:a16="http://schemas.microsoft.com/office/drawing/2014/main" id="{00000000-0008-0000-0D00-00004B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D00-00004C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D00-00004D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28</xdr:row>
      <xdr:rowOff>128905</xdr:rowOff>
    </xdr:from>
    <xdr:to>
      <xdr:col>23</xdr:col>
      <xdr:colOff>136525</xdr:colOff>
      <xdr:row>29</xdr:row>
      <xdr:rowOff>59055</xdr:rowOff>
    </xdr:to>
    <xdr:sp macro="" textlink="">
      <xdr:nvSpPr>
        <xdr:cNvPr id="78" name="楕円 77">
          <a:extLst>
            <a:ext uri="{FF2B5EF4-FFF2-40B4-BE49-F238E27FC236}">
              <a16:creationId xmlns:a16="http://schemas.microsoft.com/office/drawing/2014/main" id="{00000000-0008-0000-0D00-00004E000000}"/>
            </a:ext>
          </a:extLst>
        </xdr:cNvPr>
        <xdr:cNvSpPr/>
      </xdr:nvSpPr>
      <xdr:spPr>
        <a:xfrm>
          <a:off x="4711700" y="570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27</xdr:row>
      <xdr:rowOff>151782</xdr:rowOff>
    </xdr:from>
    <xdr:ext cx="405111" cy="259045"/>
    <xdr:sp macro="" textlink="">
      <xdr:nvSpPr>
        <xdr:cNvPr id="79" name="有形固定資産減価償却率該当値テキスト">
          <a:extLst>
            <a:ext uri="{FF2B5EF4-FFF2-40B4-BE49-F238E27FC236}">
              <a16:creationId xmlns:a16="http://schemas.microsoft.com/office/drawing/2014/main" id="{00000000-0008-0000-0D00-00004F000000}"/>
            </a:ext>
          </a:extLst>
        </xdr:cNvPr>
        <xdr:cNvSpPr txBox="1"/>
      </xdr:nvSpPr>
      <xdr:spPr>
        <a:xfrm>
          <a:off x="4813300" y="5552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11430</xdr:rowOff>
    </xdr:from>
    <xdr:to>
      <xdr:col>19</xdr:col>
      <xdr:colOff>187325</xdr:colOff>
      <xdr:row>29</xdr:row>
      <xdr:rowOff>113030</xdr:rowOff>
    </xdr:to>
    <xdr:sp macro="" textlink="">
      <xdr:nvSpPr>
        <xdr:cNvPr id="80" name="楕円 79">
          <a:extLst>
            <a:ext uri="{FF2B5EF4-FFF2-40B4-BE49-F238E27FC236}">
              <a16:creationId xmlns:a16="http://schemas.microsoft.com/office/drawing/2014/main" id="{00000000-0008-0000-0D00-000050000000}"/>
            </a:ext>
          </a:extLst>
        </xdr:cNvPr>
        <xdr:cNvSpPr/>
      </xdr:nvSpPr>
      <xdr:spPr>
        <a:xfrm>
          <a:off x="4000500" y="5755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29</xdr:row>
      <xdr:rowOff>8255</xdr:rowOff>
    </xdr:from>
    <xdr:to>
      <xdr:col>23</xdr:col>
      <xdr:colOff>85725</xdr:colOff>
      <xdr:row>29</xdr:row>
      <xdr:rowOff>62230</xdr:rowOff>
    </xdr:to>
    <xdr:cxnSp macro="">
      <xdr:nvCxnSpPr>
        <xdr:cNvPr id="81" name="直線コネクタ 80">
          <a:extLst>
            <a:ext uri="{FF2B5EF4-FFF2-40B4-BE49-F238E27FC236}">
              <a16:creationId xmlns:a16="http://schemas.microsoft.com/office/drawing/2014/main" id="{00000000-0008-0000-0D00-000051000000}"/>
            </a:ext>
          </a:extLst>
        </xdr:cNvPr>
        <xdr:cNvCxnSpPr/>
      </xdr:nvCxnSpPr>
      <xdr:spPr>
        <a:xfrm flipV="1">
          <a:off x="4051300" y="5751830"/>
          <a:ext cx="711200" cy="53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86995</xdr:rowOff>
    </xdr:from>
    <xdr:to>
      <xdr:col>15</xdr:col>
      <xdr:colOff>187325</xdr:colOff>
      <xdr:row>30</xdr:row>
      <xdr:rowOff>17145</xdr:rowOff>
    </xdr:to>
    <xdr:sp macro="" textlink="">
      <xdr:nvSpPr>
        <xdr:cNvPr id="82" name="楕円 81">
          <a:extLst>
            <a:ext uri="{FF2B5EF4-FFF2-40B4-BE49-F238E27FC236}">
              <a16:creationId xmlns:a16="http://schemas.microsoft.com/office/drawing/2014/main" id="{00000000-0008-0000-0D00-000052000000}"/>
            </a:ext>
          </a:extLst>
        </xdr:cNvPr>
        <xdr:cNvSpPr/>
      </xdr:nvSpPr>
      <xdr:spPr>
        <a:xfrm>
          <a:off x="3238500" y="5830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62230</xdr:rowOff>
    </xdr:from>
    <xdr:to>
      <xdr:col>19</xdr:col>
      <xdr:colOff>136525</xdr:colOff>
      <xdr:row>29</xdr:row>
      <xdr:rowOff>137795</xdr:rowOff>
    </xdr:to>
    <xdr:cxnSp macro="">
      <xdr:nvCxnSpPr>
        <xdr:cNvPr id="83" name="直線コネクタ 82">
          <a:extLst>
            <a:ext uri="{FF2B5EF4-FFF2-40B4-BE49-F238E27FC236}">
              <a16:creationId xmlns:a16="http://schemas.microsoft.com/office/drawing/2014/main" id="{00000000-0008-0000-0D00-000053000000}"/>
            </a:ext>
          </a:extLst>
        </xdr:cNvPr>
        <xdr:cNvCxnSpPr/>
      </xdr:nvCxnSpPr>
      <xdr:spPr>
        <a:xfrm flipV="1">
          <a:off x="3289300" y="5805805"/>
          <a:ext cx="762000" cy="755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13140</xdr:rowOff>
    </xdr:from>
    <xdr:ext cx="405111" cy="259045"/>
    <xdr:sp macro="" textlink="">
      <xdr:nvSpPr>
        <xdr:cNvPr id="84" name="n_1aveValue有形固定資産減価償却率">
          <a:extLst>
            <a:ext uri="{FF2B5EF4-FFF2-40B4-BE49-F238E27FC236}">
              <a16:creationId xmlns:a16="http://schemas.microsoft.com/office/drawing/2014/main" id="{00000000-0008-0000-0D00-000054000000}"/>
            </a:ext>
          </a:extLst>
        </xdr:cNvPr>
        <xdr:cNvSpPr txBox="1"/>
      </xdr:nvSpPr>
      <xdr:spPr>
        <a:xfrm>
          <a:off x="3836044" y="60996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152205</xdr:rowOff>
    </xdr:from>
    <xdr:ext cx="405111" cy="259045"/>
    <xdr:sp macro="" textlink="">
      <xdr:nvSpPr>
        <xdr:cNvPr id="85" name="n_2aveValue有形固定資産減価償却率">
          <a:extLst>
            <a:ext uri="{FF2B5EF4-FFF2-40B4-BE49-F238E27FC236}">
              <a16:creationId xmlns:a16="http://schemas.microsoft.com/office/drawing/2014/main" id="{00000000-0008-0000-0D00-000055000000}"/>
            </a:ext>
          </a:extLst>
        </xdr:cNvPr>
        <xdr:cNvSpPr txBox="1"/>
      </xdr:nvSpPr>
      <xdr:spPr>
        <a:xfrm>
          <a:off x="3086744" y="60672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27</xdr:row>
      <xdr:rowOff>129557</xdr:rowOff>
    </xdr:from>
    <xdr:ext cx="405111" cy="259045"/>
    <xdr:sp macro="" textlink="">
      <xdr:nvSpPr>
        <xdr:cNvPr id="86" name="n_1mainValue有形固定資産減価償却率">
          <a:extLst>
            <a:ext uri="{FF2B5EF4-FFF2-40B4-BE49-F238E27FC236}">
              <a16:creationId xmlns:a16="http://schemas.microsoft.com/office/drawing/2014/main" id="{00000000-0008-0000-0D00-000056000000}"/>
            </a:ext>
          </a:extLst>
        </xdr:cNvPr>
        <xdr:cNvSpPr txBox="1"/>
      </xdr:nvSpPr>
      <xdr:spPr>
        <a:xfrm>
          <a:off x="3836044" y="5530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33672</xdr:rowOff>
    </xdr:from>
    <xdr:ext cx="405111" cy="259045"/>
    <xdr:sp macro="" textlink="">
      <xdr:nvSpPr>
        <xdr:cNvPr id="87" name="n_2mainValue有形固定資産減価償却率">
          <a:extLst>
            <a:ext uri="{FF2B5EF4-FFF2-40B4-BE49-F238E27FC236}">
              <a16:creationId xmlns:a16="http://schemas.microsoft.com/office/drawing/2014/main" id="{00000000-0008-0000-0D00-000057000000}"/>
            </a:ext>
          </a:extLst>
        </xdr:cNvPr>
        <xdr:cNvSpPr txBox="1"/>
      </xdr:nvSpPr>
      <xdr:spPr>
        <a:xfrm>
          <a:off x="3086744" y="5605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88" name="正方形/長方形 87">
          <a:extLst>
            <a:ext uri="{FF2B5EF4-FFF2-40B4-BE49-F238E27FC236}">
              <a16:creationId xmlns:a16="http://schemas.microsoft.com/office/drawing/2014/main" id="{00000000-0008-0000-0D00-000058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（参考）債務償還可能年数</a:t>
          </a:r>
        </a:p>
      </xdr:txBody>
    </xdr:sp>
    <xdr:clientData/>
  </xdr:twoCellAnchor>
  <xdr:twoCellAnchor>
    <xdr:from>
      <xdr:col>62</xdr:col>
      <xdr:colOff>125326</xdr:colOff>
      <xdr:row>22</xdr:row>
      <xdr:rowOff>81217</xdr:rowOff>
    </xdr:from>
    <xdr:to>
      <xdr:col>69</xdr:col>
      <xdr:colOff>109623</xdr:colOff>
      <xdr:row>24</xdr:row>
      <xdr:rowOff>14034</xdr:rowOff>
    </xdr:to>
    <xdr:sp macro="" textlink="">
      <xdr:nvSpPr>
        <xdr:cNvPr id="89" name="正方形/長方形 88">
          <a:extLst>
            <a:ext uri="{FF2B5EF4-FFF2-40B4-BE49-F238E27FC236}">
              <a16:creationId xmlns:a16="http://schemas.microsoft.com/office/drawing/2014/main" id="{00000000-0008-0000-0D00-000059000000}"/>
            </a:ext>
          </a:extLst>
        </xdr:cNvPr>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債務償還可能年数</a:t>
          </a:r>
        </a:p>
      </xdr:txBody>
    </xdr:sp>
    <xdr:clientData/>
  </xdr:twoCellAnchor>
  <xdr:twoCellAnchor>
    <xdr:from>
      <xdr:col>71</xdr:col>
      <xdr:colOff>39364</xdr:colOff>
      <xdr:row>22</xdr:row>
      <xdr:rowOff>64546</xdr:rowOff>
    </xdr:from>
    <xdr:to>
      <xdr:col>75</xdr:col>
      <xdr:colOff>132085</xdr:colOff>
      <xdr:row>24</xdr:row>
      <xdr:rowOff>30705</xdr:rowOff>
    </xdr:to>
    <xdr:sp macro="" textlink="">
      <xdr:nvSpPr>
        <xdr:cNvPr id="90" name="正方形/長方形 89">
          <a:extLst>
            <a:ext uri="{FF2B5EF4-FFF2-40B4-BE49-F238E27FC236}">
              <a16:creationId xmlns:a16="http://schemas.microsoft.com/office/drawing/2014/main" id="{00000000-0008-0000-0D00-00005A000000}"/>
            </a:ext>
          </a:extLst>
        </xdr:cNvPr>
        <xdr:cNvSpPr/>
      </xdr:nvSpPr>
      <xdr:spPr>
        <a:xfrm>
          <a:off x="13860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[ 12.7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年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1" name="正方形/長方形 90">
          <a:extLst>
            <a:ext uri="{FF2B5EF4-FFF2-40B4-BE49-F238E27FC236}">
              <a16:creationId xmlns:a16="http://schemas.microsoft.com/office/drawing/2014/main" id="{00000000-0008-0000-0D00-00005B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92" name="正方形/長方形 91">
          <a:extLst>
            <a:ext uri="{FF2B5EF4-FFF2-40B4-BE49-F238E27FC236}">
              <a16:creationId xmlns:a16="http://schemas.microsoft.com/office/drawing/2014/main" id="{00000000-0008-0000-0D00-00005C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93" name="正方形/長方形 92">
          <a:extLst>
            <a:ext uri="{FF2B5EF4-FFF2-40B4-BE49-F238E27FC236}">
              <a16:creationId xmlns:a16="http://schemas.microsoft.com/office/drawing/2014/main" id="{00000000-0008-0000-0D00-00005D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94" name="正方形/長方形 93">
          <a:extLst>
            <a:ext uri="{FF2B5EF4-FFF2-40B4-BE49-F238E27FC236}">
              <a16:creationId xmlns:a16="http://schemas.microsoft.com/office/drawing/2014/main" id="{00000000-0008-0000-0D00-00005E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95" name="正方形/長方形 94">
          <a:extLst>
            <a:ext uri="{FF2B5EF4-FFF2-40B4-BE49-F238E27FC236}">
              <a16:creationId xmlns:a16="http://schemas.microsoft.com/office/drawing/2014/main" id="{00000000-0008-0000-0D00-00005F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96" name="正方形/長方形 95">
          <a:extLst>
            <a:ext uri="{FF2B5EF4-FFF2-40B4-BE49-F238E27FC236}">
              <a16:creationId xmlns:a16="http://schemas.microsoft.com/office/drawing/2014/main" id="{00000000-0008-0000-0D00-000060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97" name="正方形/長方形 96">
          <a:extLst>
            <a:ext uri="{FF2B5EF4-FFF2-40B4-BE49-F238E27FC236}">
              <a16:creationId xmlns:a16="http://schemas.microsoft.com/office/drawing/2014/main" id="{00000000-0008-0000-0D00-000061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98" name="正方形/長方形 97">
          <a:extLst>
            <a:ext uri="{FF2B5EF4-FFF2-40B4-BE49-F238E27FC236}">
              <a16:creationId xmlns:a16="http://schemas.microsoft.com/office/drawing/2014/main" id="{00000000-0008-0000-0D00-000062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99" name="正方形/長方形 98">
          <a:extLst>
            <a:ext uri="{FF2B5EF4-FFF2-40B4-BE49-F238E27FC236}">
              <a16:creationId xmlns:a16="http://schemas.microsoft.com/office/drawing/2014/main" id="{00000000-0008-0000-0D00-000063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債務償還可能年数の分析欄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0" name="テキスト ボックス 99">
          <a:extLst>
            <a:ext uri="{FF2B5EF4-FFF2-40B4-BE49-F238E27FC236}">
              <a16:creationId xmlns:a16="http://schemas.microsoft.com/office/drawing/2014/main" id="{00000000-0008-0000-0D00-000064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債務償還可能年数は類似団体と比較して高い水準にあるが、市債残高は毎年着実に減少しており、今後も市債の発行を抑制することで、債務償還可能年数の減少につなげていく。</a:t>
          </a:r>
        </a:p>
      </xdr:txBody>
    </xdr:sp>
    <xdr:clientData/>
  </xdr:twoCellAnchor>
  <xdr:oneCellAnchor>
    <xdr:from>
      <xdr:col>57</xdr:col>
      <xdr:colOff>111125</xdr:colOff>
      <xdr:row>23</xdr:row>
      <xdr:rowOff>47625</xdr:rowOff>
    </xdr:from>
    <xdr:ext cx="349839" cy="225703"/>
    <xdr:sp macro="" textlink="">
      <xdr:nvSpPr>
        <xdr:cNvPr id="101" name="テキスト ボックス 100">
          <a:extLst>
            <a:ext uri="{FF2B5EF4-FFF2-40B4-BE49-F238E27FC236}">
              <a16:creationId xmlns:a16="http://schemas.microsoft.com/office/drawing/2014/main" id="{00000000-0008-0000-0D00-000065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年</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02" name="直線コネクタ 101">
          <a:extLst>
            <a:ext uri="{FF2B5EF4-FFF2-40B4-BE49-F238E27FC236}">
              <a16:creationId xmlns:a16="http://schemas.microsoft.com/office/drawing/2014/main" id="{00000000-0008-0000-0D00-000066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34</xdr:row>
      <xdr:rowOff>151342</xdr:rowOff>
    </xdr:from>
    <xdr:to>
      <xdr:col>80</xdr:col>
      <xdr:colOff>9525</xdr:colOff>
      <xdr:row>34</xdr:row>
      <xdr:rowOff>151342</xdr:rowOff>
    </xdr:to>
    <xdr:cxnSp macro="">
      <xdr:nvCxnSpPr>
        <xdr:cNvPr id="103" name="直線コネクタ 102">
          <a:extLst>
            <a:ext uri="{FF2B5EF4-FFF2-40B4-BE49-F238E27FC236}">
              <a16:creationId xmlns:a16="http://schemas.microsoft.com/office/drawing/2014/main" id="{00000000-0008-0000-0D00-000067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57541</xdr:rowOff>
    </xdr:from>
    <xdr:ext cx="308097" cy="225703"/>
    <xdr:sp macro="" textlink="">
      <xdr:nvSpPr>
        <xdr:cNvPr id="104" name="テキスト ボックス 103">
          <a:extLst>
            <a:ext uri="{FF2B5EF4-FFF2-40B4-BE49-F238E27FC236}">
              <a16:creationId xmlns:a16="http://schemas.microsoft.com/office/drawing/2014/main" id="{00000000-0008-0000-0D00-000068000000}"/>
            </a:ext>
          </a:extLst>
        </xdr:cNvPr>
        <xdr:cNvSpPr txBox="1"/>
      </xdr:nvSpPr>
      <xdr:spPr>
        <a:xfrm>
          <a:off x="10931403" y="66583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05" name="直線コネクタ 104">
          <a:extLst>
            <a:ext uri="{FF2B5EF4-FFF2-40B4-BE49-F238E27FC236}">
              <a16:creationId xmlns:a16="http://schemas.microsoft.com/office/drawing/2014/main" id="{00000000-0008-0000-0D00-000069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32</xdr:row>
      <xdr:rowOff>40607</xdr:rowOff>
    </xdr:from>
    <xdr:ext cx="308097" cy="225703"/>
    <xdr:sp macro="" textlink="">
      <xdr:nvSpPr>
        <xdr:cNvPr id="106" name="テキスト ボックス 105">
          <a:extLst>
            <a:ext uri="{FF2B5EF4-FFF2-40B4-BE49-F238E27FC236}">
              <a16:creationId xmlns:a16="http://schemas.microsoft.com/office/drawing/2014/main" id="{00000000-0008-0000-0D00-00006A000000}"/>
            </a:ext>
          </a:extLst>
        </xdr:cNvPr>
        <xdr:cNvSpPr txBox="1"/>
      </xdr:nvSpPr>
      <xdr:spPr>
        <a:xfrm>
          <a:off x="10931403" y="62985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07" name="直線コネクタ 106">
          <a:extLst>
            <a:ext uri="{FF2B5EF4-FFF2-40B4-BE49-F238E27FC236}">
              <a16:creationId xmlns:a16="http://schemas.microsoft.com/office/drawing/2014/main" id="{00000000-0008-0000-0D00-00006B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30</xdr:row>
      <xdr:rowOff>23674</xdr:rowOff>
    </xdr:from>
    <xdr:ext cx="308097" cy="225703"/>
    <xdr:sp macro="" textlink="">
      <xdr:nvSpPr>
        <xdr:cNvPr id="108" name="テキスト ボックス 107">
          <a:extLst>
            <a:ext uri="{FF2B5EF4-FFF2-40B4-BE49-F238E27FC236}">
              <a16:creationId xmlns:a16="http://schemas.microsoft.com/office/drawing/2014/main" id="{00000000-0008-0000-0D00-00006C000000}"/>
            </a:ext>
          </a:extLst>
        </xdr:cNvPr>
        <xdr:cNvSpPr txBox="1"/>
      </xdr:nvSpPr>
      <xdr:spPr>
        <a:xfrm>
          <a:off x="10931403" y="59386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09" name="直線コネクタ 108">
          <a:extLst>
            <a:ext uri="{FF2B5EF4-FFF2-40B4-BE49-F238E27FC236}">
              <a16:creationId xmlns:a16="http://schemas.microsoft.com/office/drawing/2014/main" id="{00000000-0008-0000-0D00-00006D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28</xdr:row>
      <xdr:rowOff>6741</xdr:rowOff>
    </xdr:from>
    <xdr:ext cx="308097" cy="225703"/>
    <xdr:sp macro="" textlink="">
      <xdr:nvSpPr>
        <xdr:cNvPr id="110" name="テキスト ボックス 109">
          <a:extLst>
            <a:ext uri="{FF2B5EF4-FFF2-40B4-BE49-F238E27FC236}">
              <a16:creationId xmlns:a16="http://schemas.microsoft.com/office/drawing/2014/main" id="{00000000-0008-0000-0D00-00006E000000}"/>
            </a:ext>
          </a:extLst>
        </xdr:cNvPr>
        <xdr:cNvSpPr txBox="1"/>
      </xdr:nvSpPr>
      <xdr:spPr>
        <a:xfrm>
          <a:off x="10931403" y="55788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11" name="直線コネクタ 110">
          <a:extLst>
            <a:ext uri="{FF2B5EF4-FFF2-40B4-BE49-F238E27FC236}">
              <a16:creationId xmlns:a16="http://schemas.microsoft.com/office/drawing/2014/main" id="{00000000-0008-0000-0D00-00006F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25</xdr:row>
      <xdr:rowOff>161257</xdr:rowOff>
    </xdr:from>
    <xdr:ext cx="359394" cy="225703"/>
    <xdr:sp macro="" textlink="">
      <xdr:nvSpPr>
        <xdr:cNvPr id="112" name="テキスト ボックス 111">
          <a:extLst>
            <a:ext uri="{FF2B5EF4-FFF2-40B4-BE49-F238E27FC236}">
              <a16:creationId xmlns:a16="http://schemas.microsoft.com/office/drawing/2014/main" id="{00000000-0008-0000-0D00-000070000000}"/>
            </a:ext>
          </a:extLst>
        </xdr:cNvPr>
        <xdr:cNvSpPr txBox="1"/>
      </xdr:nvSpPr>
      <xdr:spPr>
        <a:xfrm>
          <a:off x="10880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13" name="直線コネクタ 112">
          <a:extLst>
            <a:ext uri="{FF2B5EF4-FFF2-40B4-BE49-F238E27FC236}">
              <a16:creationId xmlns:a16="http://schemas.microsoft.com/office/drawing/2014/main" id="{00000000-0008-0000-0D00-000071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23</xdr:row>
      <xdr:rowOff>144324</xdr:rowOff>
    </xdr:from>
    <xdr:ext cx="359394" cy="225703"/>
    <xdr:sp macro="" textlink="">
      <xdr:nvSpPr>
        <xdr:cNvPr id="114" name="テキスト ボックス 113">
          <a:extLst>
            <a:ext uri="{FF2B5EF4-FFF2-40B4-BE49-F238E27FC236}">
              <a16:creationId xmlns:a16="http://schemas.microsoft.com/office/drawing/2014/main" id="{00000000-0008-0000-0D00-000072000000}"/>
            </a:ext>
          </a:extLst>
        </xdr:cNvPr>
        <xdr:cNvSpPr txBox="1"/>
      </xdr:nvSpPr>
      <xdr:spPr>
        <a:xfrm>
          <a:off x="10880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15" name="債務償還可能年数グラフ枠">
          <a:extLst>
            <a:ext uri="{FF2B5EF4-FFF2-40B4-BE49-F238E27FC236}">
              <a16:creationId xmlns:a16="http://schemas.microsoft.com/office/drawing/2014/main" id="{00000000-0008-0000-0D00-000073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25</xdr:row>
      <xdr:rowOff>171097</xdr:rowOff>
    </xdr:from>
    <xdr:to>
      <xdr:col>76</xdr:col>
      <xdr:colOff>21589</xdr:colOff>
      <xdr:row>34</xdr:row>
      <xdr:rowOff>151342</xdr:rowOff>
    </xdr:to>
    <xdr:cxnSp macro="">
      <xdr:nvCxnSpPr>
        <xdr:cNvPr id="116" name="直線コネクタ 115">
          <a:extLst>
            <a:ext uri="{FF2B5EF4-FFF2-40B4-BE49-F238E27FC236}">
              <a16:creationId xmlns:a16="http://schemas.microsoft.com/office/drawing/2014/main" id="{00000000-0008-0000-0D00-000074000000}"/>
            </a:ext>
          </a:extLst>
        </xdr:cNvPr>
        <xdr:cNvCxnSpPr/>
      </xdr:nvCxnSpPr>
      <xdr:spPr>
        <a:xfrm flipV="1">
          <a:off x="14793595" y="5228872"/>
          <a:ext cx="1269" cy="15232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155169</xdr:rowOff>
    </xdr:from>
    <xdr:ext cx="340478" cy="259045"/>
    <xdr:sp macro="" textlink="">
      <xdr:nvSpPr>
        <xdr:cNvPr id="117" name="債務償還可能年数最小値テキスト">
          <a:extLst>
            <a:ext uri="{FF2B5EF4-FFF2-40B4-BE49-F238E27FC236}">
              <a16:creationId xmlns:a16="http://schemas.microsoft.com/office/drawing/2014/main" id="{00000000-0008-0000-0D00-000075000000}"/>
            </a:ext>
          </a:extLst>
        </xdr:cNvPr>
        <xdr:cNvSpPr txBox="1"/>
      </xdr:nvSpPr>
      <xdr:spPr>
        <a:xfrm>
          <a:off x="14846300" y="675599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151342</xdr:rowOff>
    </xdr:from>
    <xdr:to>
      <xdr:col>76</xdr:col>
      <xdr:colOff>111125</xdr:colOff>
      <xdr:row>34</xdr:row>
      <xdr:rowOff>151342</xdr:rowOff>
    </xdr:to>
    <xdr:cxnSp macro="">
      <xdr:nvCxnSpPr>
        <xdr:cNvPr id="118" name="直線コネクタ 117">
          <a:extLst>
            <a:ext uri="{FF2B5EF4-FFF2-40B4-BE49-F238E27FC236}">
              <a16:creationId xmlns:a16="http://schemas.microsoft.com/office/drawing/2014/main" id="{00000000-0008-0000-0D00-000076000000}"/>
            </a:ext>
          </a:extLst>
        </xdr:cNvPr>
        <xdr:cNvCxnSpPr/>
      </xdr:nvCxnSpPr>
      <xdr:spPr>
        <a:xfrm>
          <a:off x="14706600" y="6752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117774</xdr:rowOff>
    </xdr:from>
    <xdr:ext cx="405111" cy="259045"/>
    <xdr:sp macro="" textlink="">
      <xdr:nvSpPr>
        <xdr:cNvPr id="119" name="債務償還可能年数最大値テキスト">
          <a:extLst>
            <a:ext uri="{FF2B5EF4-FFF2-40B4-BE49-F238E27FC236}">
              <a16:creationId xmlns:a16="http://schemas.microsoft.com/office/drawing/2014/main" id="{00000000-0008-0000-0D00-000077000000}"/>
            </a:ext>
          </a:extLst>
        </xdr:cNvPr>
        <xdr:cNvSpPr txBox="1"/>
      </xdr:nvSpPr>
      <xdr:spPr>
        <a:xfrm>
          <a:off x="14846300" y="5004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25</xdr:row>
      <xdr:rowOff>171097</xdr:rowOff>
    </xdr:from>
    <xdr:to>
      <xdr:col>76</xdr:col>
      <xdr:colOff>111125</xdr:colOff>
      <xdr:row>25</xdr:row>
      <xdr:rowOff>171097</xdr:rowOff>
    </xdr:to>
    <xdr:cxnSp macro="">
      <xdr:nvCxnSpPr>
        <xdr:cNvPr id="120" name="直線コネクタ 119">
          <a:extLst>
            <a:ext uri="{FF2B5EF4-FFF2-40B4-BE49-F238E27FC236}">
              <a16:creationId xmlns:a16="http://schemas.microsoft.com/office/drawing/2014/main" id="{00000000-0008-0000-0D00-000078000000}"/>
            </a:ext>
          </a:extLst>
        </xdr:cNvPr>
        <xdr:cNvCxnSpPr/>
      </xdr:nvCxnSpPr>
      <xdr:spPr>
        <a:xfrm>
          <a:off x="14706600" y="5228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156580</xdr:rowOff>
    </xdr:from>
    <xdr:ext cx="340478" cy="259045"/>
    <xdr:sp macro="" textlink="">
      <xdr:nvSpPr>
        <xdr:cNvPr id="121" name="債務償還可能年数平均値テキスト">
          <a:extLst>
            <a:ext uri="{FF2B5EF4-FFF2-40B4-BE49-F238E27FC236}">
              <a16:creationId xmlns:a16="http://schemas.microsoft.com/office/drawing/2014/main" id="{00000000-0008-0000-0D00-000079000000}"/>
            </a:ext>
          </a:extLst>
        </xdr:cNvPr>
        <xdr:cNvSpPr txBox="1"/>
      </xdr:nvSpPr>
      <xdr:spPr>
        <a:xfrm>
          <a:off x="14846300" y="5900155"/>
          <a:ext cx="340478"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6703</xdr:rowOff>
    </xdr:from>
    <xdr:to>
      <xdr:col>76</xdr:col>
      <xdr:colOff>73025</xdr:colOff>
      <xdr:row>30</xdr:row>
      <xdr:rowOff>108303</xdr:rowOff>
    </xdr:to>
    <xdr:sp macro="" textlink="">
      <xdr:nvSpPr>
        <xdr:cNvPr id="122" name="フローチャート: 判断 121">
          <a:extLst>
            <a:ext uri="{FF2B5EF4-FFF2-40B4-BE49-F238E27FC236}">
              <a16:creationId xmlns:a16="http://schemas.microsoft.com/office/drawing/2014/main" id="{00000000-0008-0000-0D00-00007A000000}"/>
            </a:ext>
          </a:extLst>
        </xdr:cNvPr>
        <xdr:cNvSpPr/>
      </xdr:nvSpPr>
      <xdr:spPr>
        <a:xfrm>
          <a:off x="14744700" y="5921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23" name="テキスト ボックス 122">
          <a:extLst>
            <a:ext uri="{FF2B5EF4-FFF2-40B4-BE49-F238E27FC236}">
              <a16:creationId xmlns:a16="http://schemas.microsoft.com/office/drawing/2014/main" id="{00000000-0008-0000-0D00-00007B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24" name="テキスト ボックス 123">
          <a:extLst>
            <a:ext uri="{FF2B5EF4-FFF2-40B4-BE49-F238E27FC236}">
              <a16:creationId xmlns:a16="http://schemas.microsoft.com/office/drawing/2014/main" id="{00000000-0008-0000-0D00-00007C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25" name="テキスト ボックス 124">
          <a:extLst>
            <a:ext uri="{FF2B5EF4-FFF2-40B4-BE49-F238E27FC236}">
              <a16:creationId xmlns:a16="http://schemas.microsoft.com/office/drawing/2014/main" id="{00000000-0008-0000-0D00-00007D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26" name="テキスト ボックス 125">
          <a:extLst>
            <a:ext uri="{FF2B5EF4-FFF2-40B4-BE49-F238E27FC236}">
              <a16:creationId xmlns:a16="http://schemas.microsoft.com/office/drawing/2014/main" id="{00000000-0008-0000-0D00-00007E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27" name="テキスト ボックス 126">
          <a:extLst>
            <a:ext uri="{FF2B5EF4-FFF2-40B4-BE49-F238E27FC236}">
              <a16:creationId xmlns:a16="http://schemas.microsoft.com/office/drawing/2014/main" id="{00000000-0008-0000-0D00-00007F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25</xdr:row>
      <xdr:rowOff>120297</xdr:rowOff>
    </xdr:from>
    <xdr:to>
      <xdr:col>76</xdr:col>
      <xdr:colOff>73025</xdr:colOff>
      <xdr:row>26</xdr:row>
      <xdr:rowOff>50447</xdr:rowOff>
    </xdr:to>
    <xdr:sp macro="" textlink="">
      <xdr:nvSpPr>
        <xdr:cNvPr id="128" name="楕円 127">
          <a:extLst>
            <a:ext uri="{FF2B5EF4-FFF2-40B4-BE49-F238E27FC236}">
              <a16:creationId xmlns:a16="http://schemas.microsoft.com/office/drawing/2014/main" id="{00000000-0008-0000-0D00-000080000000}"/>
            </a:ext>
          </a:extLst>
        </xdr:cNvPr>
        <xdr:cNvSpPr/>
      </xdr:nvSpPr>
      <xdr:spPr>
        <a:xfrm>
          <a:off x="14744700" y="5178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25</xdr:row>
      <xdr:rowOff>73324</xdr:rowOff>
    </xdr:from>
    <xdr:ext cx="405111" cy="259045"/>
    <xdr:sp macro="" textlink="">
      <xdr:nvSpPr>
        <xdr:cNvPr id="129" name="債務償還可能年数該当値テキスト">
          <a:extLst>
            <a:ext uri="{FF2B5EF4-FFF2-40B4-BE49-F238E27FC236}">
              <a16:creationId xmlns:a16="http://schemas.microsoft.com/office/drawing/2014/main" id="{00000000-0008-0000-0D00-000081000000}"/>
            </a:ext>
          </a:extLst>
        </xdr:cNvPr>
        <xdr:cNvSpPr txBox="1"/>
      </xdr:nvSpPr>
      <xdr:spPr>
        <a:xfrm>
          <a:off x="14846300" y="5131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30" name="正方形/長方形 129">
          <a:extLst>
            <a:ext uri="{FF2B5EF4-FFF2-40B4-BE49-F238E27FC236}">
              <a16:creationId xmlns:a16="http://schemas.microsoft.com/office/drawing/2014/main" id="{00000000-0008-0000-0D00-000082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31" name="正方形/長方形 130">
          <a:extLst>
            <a:ext uri="{FF2B5EF4-FFF2-40B4-BE49-F238E27FC236}">
              <a16:creationId xmlns:a16="http://schemas.microsoft.com/office/drawing/2014/main" id="{00000000-0008-0000-0D00-000083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32" name="テキスト ボックス 131">
          <a:extLst>
            <a:ext uri="{FF2B5EF4-FFF2-40B4-BE49-F238E27FC236}">
              <a16:creationId xmlns:a16="http://schemas.microsoft.com/office/drawing/2014/main" id="{00000000-0008-0000-0D00-000084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33" name="テキスト ボックス 132">
          <a:extLst>
            <a:ext uri="{FF2B5EF4-FFF2-40B4-BE49-F238E27FC236}">
              <a16:creationId xmlns:a16="http://schemas.microsoft.com/office/drawing/2014/main" id="{00000000-0008-0000-0D00-000085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34" name="テキスト ボックス 133">
          <a:extLst>
            <a:ext uri="{FF2B5EF4-FFF2-40B4-BE49-F238E27FC236}">
              <a16:creationId xmlns:a16="http://schemas.microsoft.com/office/drawing/2014/main" id="{00000000-0008-0000-0D00-000086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35" name="テキスト ボックス 134">
          <a:extLst>
            <a:ext uri="{FF2B5EF4-FFF2-40B4-BE49-F238E27FC236}">
              <a16:creationId xmlns:a16="http://schemas.microsoft.com/office/drawing/2014/main" id="{00000000-0008-0000-0D00-000087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E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E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358,896
355,752
276.94
125,431,235
124,876,579
454,025
75,318,185
205,174,778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E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E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E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12.7
161.1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E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E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E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H26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H27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H28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E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E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E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E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E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E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E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E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E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E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E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E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a:extLst>
            <a:ext uri="{FF2B5EF4-FFF2-40B4-BE49-F238E27FC236}">
              <a16:creationId xmlns:a16="http://schemas.microsoft.com/office/drawing/2014/main" id="{00000000-0008-0000-0E00-00001E000000}"/>
            </a:ext>
          </a:extLst>
        </xdr:cNvPr>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E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E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E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E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E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E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E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E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E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id="{00000000-0008-0000-0E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id="{00000000-0008-0000-0E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43</xdr:row>
      <xdr:rowOff>105427</xdr:rowOff>
    </xdr:from>
    <xdr:ext cx="403059" cy="259045"/>
    <xdr:sp macro="" textlink="">
      <xdr:nvSpPr>
        <xdr:cNvPr id="42" name="テキスト ボックス 41">
          <a:extLst>
            <a:ext uri="{FF2B5EF4-FFF2-40B4-BE49-F238E27FC236}">
              <a16:creationId xmlns:a16="http://schemas.microsoft.com/office/drawing/2014/main" id="{00000000-0008-0000-0E00-00002A000000}"/>
            </a:ext>
          </a:extLst>
        </xdr:cNvPr>
        <xdr:cNvSpPr txBox="1"/>
      </xdr:nvSpPr>
      <xdr:spPr>
        <a:xfrm>
          <a:off x="358941" y="747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3" name="直線コネクタ 42">
          <a:extLst>
            <a:ext uri="{FF2B5EF4-FFF2-40B4-BE49-F238E27FC236}">
              <a16:creationId xmlns:a16="http://schemas.microsoft.com/office/drawing/2014/main" id="{00000000-0008-0000-0E00-00002B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40</xdr:row>
      <xdr:rowOff>162577</xdr:rowOff>
    </xdr:from>
    <xdr:ext cx="403059" cy="259045"/>
    <xdr:sp macro="" textlink="">
      <xdr:nvSpPr>
        <xdr:cNvPr id="44" name="テキスト ボックス 43">
          <a:extLst>
            <a:ext uri="{FF2B5EF4-FFF2-40B4-BE49-F238E27FC236}">
              <a16:creationId xmlns:a16="http://schemas.microsoft.com/office/drawing/2014/main" id="{00000000-0008-0000-0E00-00002C000000}"/>
            </a:ext>
          </a:extLst>
        </xdr:cNvPr>
        <xdr:cNvSpPr txBox="1"/>
      </xdr:nvSpPr>
      <xdr:spPr>
        <a:xfrm>
          <a:off x="358941" y="702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5" name="直線コネクタ 44">
          <a:extLst>
            <a:ext uri="{FF2B5EF4-FFF2-40B4-BE49-F238E27FC236}">
              <a16:creationId xmlns:a16="http://schemas.microsoft.com/office/drawing/2014/main" id="{00000000-0008-0000-0E00-00002D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6" name="テキスト ボックス 45">
          <a:extLst>
            <a:ext uri="{FF2B5EF4-FFF2-40B4-BE49-F238E27FC236}">
              <a16:creationId xmlns:a16="http://schemas.microsoft.com/office/drawing/2014/main" id="{00000000-0008-0000-0E00-00002E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7" name="直線コネクタ 46">
          <a:extLst>
            <a:ext uri="{FF2B5EF4-FFF2-40B4-BE49-F238E27FC236}">
              <a16:creationId xmlns:a16="http://schemas.microsoft.com/office/drawing/2014/main" id="{00000000-0008-0000-0E00-00002F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8" name="テキスト ボックス 47">
          <a:extLst>
            <a:ext uri="{FF2B5EF4-FFF2-40B4-BE49-F238E27FC236}">
              <a16:creationId xmlns:a16="http://schemas.microsoft.com/office/drawing/2014/main" id="{00000000-0008-0000-0E00-000030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49" name="直線コネクタ 48">
          <a:extLst>
            <a:ext uri="{FF2B5EF4-FFF2-40B4-BE49-F238E27FC236}">
              <a16:creationId xmlns:a16="http://schemas.microsoft.com/office/drawing/2014/main" id="{00000000-0008-0000-0E00-000031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162577</xdr:rowOff>
    </xdr:from>
    <xdr:ext cx="467179" cy="259045"/>
    <xdr:sp macro="" textlink="">
      <xdr:nvSpPr>
        <xdr:cNvPr id="50" name="テキスト ボックス 49">
          <a:extLst>
            <a:ext uri="{FF2B5EF4-FFF2-40B4-BE49-F238E27FC236}">
              <a16:creationId xmlns:a16="http://schemas.microsoft.com/office/drawing/2014/main" id="{00000000-0008-0000-0E00-000032000000}"/>
            </a:ext>
          </a:extLst>
        </xdr:cNvPr>
        <xdr:cNvSpPr txBox="1"/>
      </xdr:nvSpPr>
      <xdr:spPr>
        <a:xfrm>
          <a:off x="294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1" name="直線コネクタ 50">
          <a:extLst>
            <a:ext uri="{FF2B5EF4-FFF2-40B4-BE49-F238E27FC236}">
              <a16:creationId xmlns:a16="http://schemas.microsoft.com/office/drawing/2014/main" id="{00000000-0008-0000-0E00-000033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2" name="テキスト ボックス 51">
          <a:extLst>
            <a:ext uri="{FF2B5EF4-FFF2-40B4-BE49-F238E27FC236}">
              <a16:creationId xmlns:a16="http://schemas.microsoft.com/office/drawing/2014/main" id="{00000000-0008-0000-0E00-000034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3" name="【道路】&#10;有形固定資産減価償却率グラフ枠">
          <a:extLst>
            <a:ext uri="{FF2B5EF4-FFF2-40B4-BE49-F238E27FC236}">
              <a16:creationId xmlns:a16="http://schemas.microsoft.com/office/drawing/2014/main" id="{00000000-0008-0000-0E00-000035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16764</xdr:rowOff>
    </xdr:from>
    <xdr:to>
      <xdr:col>24</xdr:col>
      <xdr:colOff>62865</xdr:colOff>
      <xdr:row>42</xdr:row>
      <xdr:rowOff>5334</xdr:rowOff>
    </xdr:to>
    <xdr:cxnSp macro="">
      <xdr:nvCxnSpPr>
        <xdr:cNvPr id="54" name="直線コネクタ 53">
          <a:extLst>
            <a:ext uri="{FF2B5EF4-FFF2-40B4-BE49-F238E27FC236}">
              <a16:creationId xmlns:a16="http://schemas.microsoft.com/office/drawing/2014/main" id="{00000000-0008-0000-0E00-000036000000}"/>
            </a:ext>
          </a:extLst>
        </xdr:cNvPr>
        <xdr:cNvCxnSpPr/>
      </xdr:nvCxnSpPr>
      <xdr:spPr>
        <a:xfrm flipV="1">
          <a:off x="4634865" y="5846064"/>
          <a:ext cx="0" cy="13601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9161</xdr:rowOff>
    </xdr:from>
    <xdr:ext cx="405111" cy="259045"/>
    <xdr:sp macro="" textlink="">
      <xdr:nvSpPr>
        <xdr:cNvPr id="55" name="【道路】&#10;有形固定資産減価償却率最小値テキスト">
          <a:extLst>
            <a:ext uri="{FF2B5EF4-FFF2-40B4-BE49-F238E27FC236}">
              <a16:creationId xmlns:a16="http://schemas.microsoft.com/office/drawing/2014/main" id="{00000000-0008-0000-0E00-000037000000}"/>
            </a:ext>
          </a:extLst>
        </xdr:cNvPr>
        <xdr:cNvSpPr txBox="1"/>
      </xdr:nvSpPr>
      <xdr:spPr>
        <a:xfrm>
          <a:off x="4673600" y="72100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5334</xdr:rowOff>
    </xdr:from>
    <xdr:to>
      <xdr:col>24</xdr:col>
      <xdr:colOff>152400</xdr:colOff>
      <xdr:row>42</xdr:row>
      <xdr:rowOff>5334</xdr:rowOff>
    </xdr:to>
    <xdr:cxnSp macro="">
      <xdr:nvCxnSpPr>
        <xdr:cNvPr id="56" name="直線コネクタ 55">
          <a:extLst>
            <a:ext uri="{FF2B5EF4-FFF2-40B4-BE49-F238E27FC236}">
              <a16:creationId xmlns:a16="http://schemas.microsoft.com/office/drawing/2014/main" id="{00000000-0008-0000-0E00-000038000000}"/>
            </a:ext>
          </a:extLst>
        </xdr:cNvPr>
        <xdr:cNvCxnSpPr/>
      </xdr:nvCxnSpPr>
      <xdr:spPr>
        <a:xfrm>
          <a:off x="4546600" y="72062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134891</xdr:rowOff>
    </xdr:from>
    <xdr:ext cx="405111" cy="259045"/>
    <xdr:sp macro="" textlink="">
      <xdr:nvSpPr>
        <xdr:cNvPr id="57" name="【道路】&#10;有形固定資産減価償却率最大値テキスト">
          <a:extLst>
            <a:ext uri="{FF2B5EF4-FFF2-40B4-BE49-F238E27FC236}">
              <a16:creationId xmlns:a16="http://schemas.microsoft.com/office/drawing/2014/main" id="{00000000-0008-0000-0E00-000039000000}"/>
            </a:ext>
          </a:extLst>
        </xdr:cNvPr>
        <xdr:cNvSpPr txBox="1"/>
      </xdr:nvSpPr>
      <xdr:spPr>
        <a:xfrm>
          <a:off x="4673600" y="5621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16764</xdr:rowOff>
    </xdr:from>
    <xdr:to>
      <xdr:col>24</xdr:col>
      <xdr:colOff>152400</xdr:colOff>
      <xdr:row>34</xdr:row>
      <xdr:rowOff>16764</xdr:rowOff>
    </xdr:to>
    <xdr:cxnSp macro="">
      <xdr:nvCxnSpPr>
        <xdr:cNvPr id="58" name="直線コネクタ 57">
          <a:extLst>
            <a:ext uri="{FF2B5EF4-FFF2-40B4-BE49-F238E27FC236}">
              <a16:creationId xmlns:a16="http://schemas.microsoft.com/office/drawing/2014/main" id="{00000000-0008-0000-0E00-00003A000000}"/>
            </a:ext>
          </a:extLst>
        </xdr:cNvPr>
        <xdr:cNvCxnSpPr/>
      </xdr:nvCxnSpPr>
      <xdr:spPr>
        <a:xfrm>
          <a:off x="4546600" y="58460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113555</xdr:rowOff>
    </xdr:from>
    <xdr:ext cx="405111" cy="259045"/>
    <xdr:sp macro="" textlink="">
      <xdr:nvSpPr>
        <xdr:cNvPr id="59" name="【道路】&#10;有形固定資産減価償却率平均値テキスト">
          <a:extLst>
            <a:ext uri="{FF2B5EF4-FFF2-40B4-BE49-F238E27FC236}">
              <a16:creationId xmlns:a16="http://schemas.microsoft.com/office/drawing/2014/main" id="{00000000-0008-0000-0E00-00003B000000}"/>
            </a:ext>
          </a:extLst>
        </xdr:cNvPr>
        <xdr:cNvSpPr txBox="1"/>
      </xdr:nvSpPr>
      <xdr:spPr>
        <a:xfrm>
          <a:off x="4673600" y="662865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135128</xdr:rowOff>
    </xdr:from>
    <xdr:to>
      <xdr:col>24</xdr:col>
      <xdr:colOff>114300</xdr:colOff>
      <xdr:row>39</xdr:row>
      <xdr:rowOff>65278</xdr:rowOff>
    </xdr:to>
    <xdr:sp macro="" textlink="">
      <xdr:nvSpPr>
        <xdr:cNvPr id="60" name="フローチャート: 判断 59">
          <a:extLst>
            <a:ext uri="{FF2B5EF4-FFF2-40B4-BE49-F238E27FC236}">
              <a16:creationId xmlns:a16="http://schemas.microsoft.com/office/drawing/2014/main" id="{00000000-0008-0000-0E00-00003C000000}"/>
            </a:ext>
          </a:extLst>
        </xdr:cNvPr>
        <xdr:cNvSpPr/>
      </xdr:nvSpPr>
      <xdr:spPr>
        <a:xfrm>
          <a:off x="4584700" y="6650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167132</xdr:rowOff>
    </xdr:from>
    <xdr:to>
      <xdr:col>20</xdr:col>
      <xdr:colOff>38100</xdr:colOff>
      <xdr:row>39</xdr:row>
      <xdr:rowOff>97282</xdr:rowOff>
    </xdr:to>
    <xdr:sp macro="" textlink="">
      <xdr:nvSpPr>
        <xdr:cNvPr id="61" name="フローチャート: 判断 60">
          <a:extLst>
            <a:ext uri="{FF2B5EF4-FFF2-40B4-BE49-F238E27FC236}">
              <a16:creationId xmlns:a16="http://schemas.microsoft.com/office/drawing/2014/main" id="{00000000-0008-0000-0E00-00003D000000}"/>
            </a:ext>
          </a:extLst>
        </xdr:cNvPr>
        <xdr:cNvSpPr/>
      </xdr:nvSpPr>
      <xdr:spPr>
        <a:xfrm>
          <a:off x="3746500" y="6682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87122</xdr:rowOff>
    </xdr:from>
    <xdr:to>
      <xdr:col>15</xdr:col>
      <xdr:colOff>101600</xdr:colOff>
      <xdr:row>39</xdr:row>
      <xdr:rowOff>17272</xdr:rowOff>
    </xdr:to>
    <xdr:sp macro="" textlink="">
      <xdr:nvSpPr>
        <xdr:cNvPr id="62" name="フローチャート: 判断 61">
          <a:extLst>
            <a:ext uri="{FF2B5EF4-FFF2-40B4-BE49-F238E27FC236}">
              <a16:creationId xmlns:a16="http://schemas.microsoft.com/office/drawing/2014/main" id="{00000000-0008-0000-0E00-00003E000000}"/>
            </a:ext>
          </a:extLst>
        </xdr:cNvPr>
        <xdr:cNvSpPr/>
      </xdr:nvSpPr>
      <xdr:spPr>
        <a:xfrm>
          <a:off x="2857500" y="66022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3" name="テキスト ボックス 62">
          <a:extLst>
            <a:ext uri="{FF2B5EF4-FFF2-40B4-BE49-F238E27FC236}">
              <a16:creationId xmlns:a16="http://schemas.microsoft.com/office/drawing/2014/main" id="{00000000-0008-0000-0E00-00003F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4" name="テキスト ボックス 63">
          <a:extLst>
            <a:ext uri="{FF2B5EF4-FFF2-40B4-BE49-F238E27FC236}">
              <a16:creationId xmlns:a16="http://schemas.microsoft.com/office/drawing/2014/main" id="{00000000-0008-0000-0E00-000040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5" name="テキスト ボックス 64">
          <a:extLst>
            <a:ext uri="{FF2B5EF4-FFF2-40B4-BE49-F238E27FC236}">
              <a16:creationId xmlns:a16="http://schemas.microsoft.com/office/drawing/2014/main" id="{00000000-0008-0000-0E00-000041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E00-000042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E00-000043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148844</xdr:rowOff>
    </xdr:from>
    <xdr:to>
      <xdr:col>24</xdr:col>
      <xdr:colOff>114300</xdr:colOff>
      <xdr:row>37</xdr:row>
      <xdr:rowOff>78994</xdr:rowOff>
    </xdr:to>
    <xdr:sp macro="" textlink="">
      <xdr:nvSpPr>
        <xdr:cNvPr id="68" name="楕円 67">
          <a:extLst>
            <a:ext uri="{FF2B5EF4-FFF2-40B4-BE49-F238E27FC236}">
              <a16:creationId xmlns:a16="http://schemas.microsoft.com/office/drawing/2014/main" id="{00000000-0008-0000-0E00-000044000000}"/>
            </a:ext>
          </a:extLst>
        </xdr:cNvPr>
        <xdr:cNvSpPr/>
      </xdr:nvSpPr>
      <xdr:spPr>
        <a:xfrm>
          <a:off x="4584700" y="6321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271</xdr:rowOff>
    </xdr:from>
    <xdr:ext cx="405111" cy="259045"/>
    <xdr:sp macro="" textlink="">
      <xdr:nvSpPr>
        <xdr:cNvPr id="69" name="【道路】&#10;有形固定資産減価償却率該当値テキスト">
          <a:extLst>
            <a:ext uri="{FF2B5EF4-FFF2-40B4-BE49-F238E27FC236}">
              <a16:creationId xmlns:a16="http://schemas.microsoft.com/office/drawing/2014/main" id="{00000000-0008-0000-0E00-000045000000}"/>
            </a:ext>
          </a:extLst>
        </xdr:cNvPr>
        <xdr:cNvSpPr txBox="1"/>
      </xdr:nvSpPr>
      <xdr:spPr>
        <a:xfrm>
          <a:off x="4673600" y="6172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25400</xdr:rowOff>
    </xdr:from>
    <xdr:to>
      <xdr:col>20</xdr:col>
      <xdr:colOff>38100</xdr:colOff>
      <xdr:row>37</xdr:row>
      <xdr:rowOff>127000</xdr:rowOff>
    </xdr:to>
    <xdr:sp macro="" textlink="">
      <xdr:nvSpPr>
        <xdr:cNvPr id="70" name="楕円 69">
          <a:extLst>
            <a:ext uri="{FF2B5EF4-FFF2-40B4-BE49-F238E27FC236}">
              <a16:creationId xmlns:a16="http://schemas.microsoft.com/office/drawing/2014/main" id="{00000000-0008-0000-0E00-000046000000}"/>
            </a:ext>
          </a:extLst>
        </xdr:cNvPr>
        <xdr:cNvSpPr/>
      </xdr:nvSpPr>
      <xdr:spPr>
        <a:xfrm>
          <a:off x="3746500" y="6369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28194</xdr:rowOff>
    </xdr:from>
    <xdr:to>
      <xdr:col>24</xdr:col>
      <xdr:colOff>63500</xdr:colOff>
      <xdr:row>37</xdr:row>
      <xdr:rowOff>76200</xdr:rowOff>
    </xdr:to>
    <xdr:cxnSp macro="">
      <xdr:nvCxnSpPr>
        <xdr:cNvPr id="71" name="直線コネクタ 70">
          <a:extLst>
            <a:ext uri="{FF2B5EF4-FFF2-40B4-BE49-F238E27FC236}">
              <a16:creationId xmlns:a16="http://schemas.microsoft.com/office/drawing/2014/main" id="{00000000-0008-0000-0E00-000047000000}"/>
            </a:ext>
          </a:extLst>
        </xdr:cNvPr>
        <xdr:cNvCxnSpPr/>
      </xdr:nvCxnSpPr>
      <xdr:spPr>
        <a:xfrm flipV="1">
          <a:off x="3797300" y="6371844"/>
          <a:ext cx="8382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80264</xdr:rowOff>
    </xdr:from>
    <xdr:to>
      <xdr:col>15</xdr:col>
      <xdr:colOff>101600</xdr:colOff>
      <xdr:row>38</xdr:row>
      <xdr:rowOff>10414</xdr:rowOff>
    </xdr:to>
    <xdr:sp macro="" textlink="">
      <xdr:nvSpPr>
        <xdr:cNvPr id="72" name="楕円 71">
          <a:extLst>
            <a:ext uri="{FF2B5EF4-FFF2-40B4-BE49-F238E27FC236}">
              <a16:creationId xmlns:a16="http://schemas.microsoft.com/office/drawing/2014/main" id="{00000000-0008-0000-0E00-000048000000}"/>
            </a:ext>
          </a:extLst>
        </xdr:cNvPr>
        <xdr:cNvSpPr/>
      </xdr:nvSpPr>
      <xdr:spPr>
        <a:xfrm>
          <a:off x="2857500" y="6423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76200</xdr:rowOff>
    </xdr:from>
    <xdr:to>
      <xdr:col>19</xdr:col>
      <xdr:colOff>177800</xdr:colOff>
      <xdr:row>37</xdr:row>
      <xdr:rowOff>131064</xdr:rowOff>
    </xdr:to>
    <xdr:cxnSp macro="">
      <xdr:nvCxnSpPr>
        <xdr:cNvPr id="73" name="直線コネクタ 72">
          <a:extLst>
            <a:ext uri="{FF2B5EF4-FFF2-40B4-BE49-F238E27FC236}">
              <a16:creationId xmlns:a16="http://schemas.microsoft.com/office/drawing/2014/main" id="{00000000-0008-0000-0E00-000049000000}"/>
            </a:ext>
          </a:extLst>
        </xdr:cNvPr>
        <xdr:cNvCxnSpPr/>
      </xdr:nvCxnSpPr>
      <xdr:spPr>
        <a:xfrm flipV="1">
          <a:off x="2908300" y="6419850"/>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39</xdr:row>
      <xdr:rowOff>88409</xdr:rowOff>
    </xdr:from>
    <xdr:ext cx="405111" cy="259045"/>
    <xdr:sp macro="" textlink="">
      <xdr:nvSpPr>
        <xdr:cNvPr id="74" name="n_1aveValue【道路】&#10;有形固定資産減価償却率">
          <a:extLst>
            <a:ext uri="{FF2B5EF4-FFF2-40B4-BE49-F238E27FC236}">
              <a16:creationId xmlns:a16="http://schemas.microsoft.com/office/drawing/2014/main" id="{00000000-0008-0000-0E00-00004A000000}"/>
            </a:ext>
          </a:extLst>
        </xdr:cNvPr>
        <xdr:cNvSpPr txBox="1"/>
      </xdr:nvSpPr>
      <xdr:spPr>
        <a:xfrm>
          <a:off x="3582044" y="67749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8399</xdr:rowOff>
    </xdr:from>
    <xdr:ext cx="405111" cy="259045"/>
    <xdr:sp macro="" textlink="">
      <xdr:nvSpPr>
        <xdr:cNvPr id="75" name="n_2aveValue【道路】&#10;有形固定資産減価償却率">
          <a:extLst>
            <a:ext uri="{FF2B5EF4-FFF2-40B4-BE49-F238E27FC236}">
              <a16:creationId xmlns:a16="http://schemas.microsoft.com/office/drawing/2014/main" id="{00000000-0008-0000-0E00-00004B000000}"/>
            </a:ext>
          </a:extLst>
        </xdr:cNvPr>
        <xdr:cNvSpPr txBox="1"/>
      </xdr:nvSpPr>
      <xdr:spPr>
        <a:xfrm>
          <a:off x="2705744" y="66949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143527</xdr:rowOff>
    </xdr:from>
    <xdr:ext cx="405111" cy="259045"/>
    <xdr:sp macro="" textlink="">
      <xdr:nvSpPr>
        <xdr:cNvPr id="76" name="n_1mainValue【道路】&#10;有形固定資産減価償却率">
          <a:extLst>
            <a:ext uri="{FF2B5EF4-FFF2-40B4-BE49-F238E27FC236}">
              <a16:creationId xmlns:a16="http://schemas.microsoft.com/office/drawing/2014/main" id="{00000000-0008-0000-0E00-00004C000000}"/>
            </a:ext>
          </a:extLst>
        </xdr:cNvPr>
        <xdr:cNvSpPr txBox="1"/>
      </xdr:nvSpPr>
      <xdr:spPr>
        <a:xfrm>
          <a:off x="3582044" y="614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26941</xdr:rowOff>
    </xdr:from>
    <xdr:ext cx="405111" cy="259045"/>
    <xdr:sp macro="" textlink="">
      <xdr:nvSpPr>
        <xdr:cNvPr id="77" name="n_2mainValue【道路】&#10;有形固定資産減価償却率">
          <a:extLst>
            <a:ext uri="{FF2B5EF4-FFF2-40B4-BE49-F238E27FC236}">
              <a16:creationId xmlns:a16="http://schemas.microsoft.com/office/drawing/2014/main" id="{00000000-0008-0000-0E00-00004D000000}"/>
            </a:ext>
          </a:extLst>
        </xdr:cNvPr>
        <xdr:cNvSpPr txBox="1"/>
      </xdr:nvSpPr>
      <xdr:spPr>
        <a:xfrm>
          <a:off x="2705744" y="6199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8" name="正方形/長方形 77">
          <a:extLst>
            <a:ext uri="{FF2B5EF4-FFF2-40B4-BE49-F238E27FC236}">
              <a16:creationId xmlns:a16="http://schemas.microsoft.com/office/drawing/2014/main" id="{00000000-0008-0000-0E00-00004E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9" name="正方形/長方形 78">
          <a:extLst>
            <a:ext uri="{FF2B5EF4-FFF2-40B4-BE49-F238E27FC236}">
              <a16:creationId xmlns:a16="http://schemas.microsoft.com/office/drawing/2014/main" id="{00000000-0008-0000-0E00-00004F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0" name="正方形/長方形 79">
          <a:extLst>
            <a:ext uri="{FF2B5EF4-FFF2-40B4-BE49-F238E27FC236}">
              <a16:creationId xmlns:a16="http://schemas.microsoft.com/office/drawing/2014/main" id="{00000000-0008-0000-0E00-000050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1" name="正方形/長方形 80">
          <a:extLst>
            <a:ext uri="{FF2B5EF4-FFF2-40B4-BE49-F238E27FC236}">
              <a16:creationId xmlns:a16="http://schemas.microsoft.com/office/drawing/2014/main" id="{00000000-0008-0000-0E00-000051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2" name="正方形/長方形 81">
          <a:extLst>
            <a:ext uri="{FF2B5EF4-FFF2-40B4-BE49-F238E27FC236}">
              <a16:creationId xmlns:a16="http://schemas.microsoft.com/office/drawing/2014/main" id="{00000000-0008-0000-0E00-000052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3" name="正方形/長方形 82">
          <a:extLst>
            <a:ext uri="{FF2B5EF4-FFF2-40B4-BE49-F238E27FC236}">
              <a16:creationId xmlns:a16="http://schemas.microsoft.com/office/drawing/2014/main" id="{00000000-0008-0000-0E00-000053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4" name="正方形/長方形 83">
          <a:extLst>
            <a:ext uri="{FF2B5EF4-FFF2-40B4-BE49-F238E27FC236}">
              <a16:creationId xmlns:a16="http://schemas.microsoft.com/office/drawing/2014/main" id="{00000000-0008-0000-0E00-000054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5" name="正方形/長方形 84">
          <a:extLst>
            <a:ext uri="{FF2B5EF4-FFF2-40B4-BE49-F238E27FC236}">
              <a16:creationId xmlns:a16="http://schemas.microsoft.com/office/drawing/2014/main" id="{00000000-0008-0000-0E00-000055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86" name="テキスト ボックス 85">
          <a:extLst>
            <a:ext uri="{FF2B5EF4-FFF2-40B4-BE49-F238E27FC236}">
              <a16:creationId xmlns:a16="http://schemas.microsoft.com/office/drawing/2014/main" id="{00000000-0008-0000-0E00-000056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7" name="直線コネクタ 86">
          <a:extLst>
            <a:ext uri="{FF2B5EF4-FFF2-40B4-BE49-F238E27FC236}">
              <a16:creationId xmlns:a16="http://schemas.microsoft.com/office/drawing/2014/main" id="{00000000-0008-0000-0E00-000057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88" name="直線コネクタ 87">
          <a:extLst>
            <a:ext uri="{FF2B5EF4-FFF2-40B4-BE49-F238E27FC236}">
              <a16:creationId xmlns:a16="http://schemas.microsoft.com/office/drawing/2014/main" id="{00000000-0008-0000-0E00-000058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89" name="テキスト ボックス 88">
          <a:extLst>
            <a:ext uri="{FF2B5EF4-FFF2-40B4-BE49-F238E27FC236}">
              <a16:creationId xmlns:a16="http://schemas.microsoft.com/office/drawing/2014/main" id="{00000000-0008-0000-0E00-000059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90" name="直線コネクタ 89">
          <a:extLst>
            <a:ext uri="{FF2B5EF4-FFF2-40B4-BE49-F238E27FC236}">
              <a16:creationId xmlns:a16="http://schemas.microsoft.com/office/drawing/2014/main" id="{00000000-0008-0000-0E00-00005A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138084</xdr:rowOff>
    </xdr:from>
    <xdr:ext cx="467179" cy="259045"/>
    <xdr:sp macro="" textlink="">
      <xdr:nvSpPr>
        <xdr:cNvPr id="91" name="テキスト ボックス 90">
          <a:extLst>
            <a:ext uri="{FF2B5EF4-FFF2-40B4-BE49-F238E27FC236}">
              <a16:creationId xmlns:a16="http://schemas.microsoft.com/office/drawing/2014/main" id="{00000000-0008-0000-0E00-00005B000000}"/>
            </a:ext>
          </a:extLst>
        </xdr:cNvPr>
        <xdr:cNvSpPr txBox="1"/>
      </xdr:nvSpPr>
      <xdr:spPr>
        <a:xfrm>
          <a:off x="6136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92" name="直線コネクタ 91">
          <a:extLst>
            <a:ext uri="{FF2B5EF4-FFF2-40B4-BE49-F238E27FC236}">
              <a16:creationId xmlns:a16="http://schemas.microsoft.com/office/drawing/2014/main" id="{00000000-0008-0000-0E00-00005C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37</xdr:row>
      <xdr:rowOff>154412</xdr:rowOff>
    </xdr:from>
    <xdr:ext cx="467179" cy="259045"/>
    <xdr:sp macro="" textlink="">
      <xdr:nvSpPr>
        <xdr:cNvPr id="93" name="テキスト ボックス 92">
          <a:extLst>
            <a:ext uri="{FF2B5EF4-FFF2-40B4-BE49-F238E27FC236}">
              <a16:creationId xmlns:a16="http://schemas.microsoft.com/office/drawing/2014/main" id="{00000000-0008-0000-0E00-00005D000000}"/>
            </a:ext>
          </a:extLst>
        </xdr:cNvPr>
        <xdr:cNvSpPr txBox="1"/>
      </xdr:nvSpPr>
      <xdr:spPr>
        <a:xfrm>
          <a:off x="6136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94" name="直線コネクタ 93">
          <a:extLst>
            <a:ext uri="{FF2B5EF4-FFF2-40B4-BE49-F238E27FC236}">
              <a16:creationId xmlns:a16="http://schemas.microsoft.com/office/drawing/2014/main" id="{00000000-0008-0000-0E00-00005E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170741</xdr:rowOff>
    </xdr:from>
    <xdr:ext cx="467179" cy="259045"/>
    <xdr:sp macro="" textlink="">
      <xdr:nvSpPr>
        <xdr:cNvPr id="95" name="テキスト ボックス 94">
          <a:extLst>
            <a:ext uri="{FF2B5EF4-FFF2-40B4-BE49-F238E27FC236}">
              <a16:creationId xmlns:a16="http://schemas.microsoft.com/office/drawing/2014/main" id="{00000000-0008-0000-0E00-00005F000000}"/>
            </a:ext>
          </a:extLst>
        </xdr:cNvPr>
        <xdr:cNvSpPr txBox="1"/>
      </xdr:nvSpPr>
      <xdr:spPr>
        <a:xfrm>
          <a:off x="6136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96" name="直線コネクタ 95">
          <a:extLst>
            <a:ext uri="{FF2B5EF4-FFF2-40B4-BE49-F238E27FC236}">
              <a16:creationId xmlns:a16="http://schemas.microsoft.com/office/drawing/2014/main" id="{00000000-0008-0000-0E00-000060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97" name="テキスト ボックス 96">
          <a:extLst>
            <a:ext uri="{FF2B5EF4-FFF2-40B4-BE49-F238E27FC236}">
              <a16:creationId xmlns:a16="http://schemas.microsoft.com/office/drawing/2014/main" id="{00000000-0008-0000-0E00-000061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98" name="直線コネクタ 97">
          <a:extLst>
            <a:ext uri="{FF2B5EF4-FFF2-40B4-BE49-F238E27FC236}">
              <a16:creationId xmlns:a16="http://schemas.microsoft.com/office/drawing/2014/main" id="{00000000-0008-0000-0E00-000062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99" name="テキスト ボックス 98">
          <a:extLst>
            <a:ext uri="{FF2B5EF4-FFF2-40B4-BE49-F238E27FC236}">
              <a16:creationId xmlns:a16="http://schemas.microsoft.com/office/drawing/2014/main" id="{00000000-0008-0000-0E00-000063000000}"/>
            </a:ext>
          </a:extLst>
        </xdr:cNvPr>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0" name="直線コネクタ 99">
          <a:extLst>
            <a:ext uri="{FF2B5EF4-FFF2-40B4-BE49-F238E27FC236}">
              <a16:creationId xmlns:a16="http://schemas.microsoft.com/office/drawing/2014/main" id="{00000000-0008-0000-0E00-000064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01" name="テキスト ボックス 100">
          <a:extLst>
            <a:ext uri="{FF2B5EF4-FFF2-40B4-BE49-F238E27FC236}">
              <a16:creationId xmlns:a16="http://schemas.microsoft.com/office/drawing/2014/main" id="{00000000-0008-0000-0E00-000065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2" name="【道路】&#10;一人当たり延長グラフ枠">
          <a:extLst>
            <a:ext uri="{FF2B5EF4-FFF2-40B4-BE49-F238E27FC236}">
              <a16:creationId xmlns:a16="http://schemas.microsoft.com/office/drawing/2014/main" id="{00000000-0008-0000-0E00-000066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81207</xdr:rowOff>
    </xdr:from>
    <xdr:to>
      <xdr:col>54</xdr:col>
      <xdr:colOff>189865</xdr:colOff>
      <xdr:row>42</xdr:row>
      <xdr:rowOff>55952</xdr:rowOff>
    </xdr:to>
    <xdr:cxnSp macro="">
      <xdr:nvCxnSpPr>
        <xdr:cNvPr id="103" name="直線コネクタ 102">
          <a:extLst>
            <a:ext uri="{FF2B5EF4-FFF2-40B4-BE49-F238E27FC236}">
              <a16:creationId xmlns:a16="http://schemas.microsoft.com/office/drawing/2014/main" id="{00000000-0008-0000-0E00-000067000000}"/>
            </a:ext>
          </a:extLst>
        </xdr:cNvPr>
        <xdr:cNvCxnSpPr/>
      </xdr:nvCxnSpPr>
      <xdr:spPr>
        <a:xfrm flipV="1">
          <a:off x="10476865" y="5739057"/>
          <a:ext cx="0" cy="15177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59779</xdr:rowOff>
    </xdr:from>
    <xdr:ext cx="469744" cy="259045"/>
    <xdr:sp macro="" textlink="">
      <xdr:nvSpPr>
        <xdr:cNvPr id="104" name="【道路】&#10;一人当たり延長最小値テキスト">
          <a:extLst>
            <a:ext uri="{FF2B5EF4-FFF2-40B4-BE49-F238E27FC236}">
              <a16:creationId xmlns:a16="http://schemas.microsoft.com/office/drawing/2014/main" id="{00000000-0008-0000-0E00-000068000000}"/>
            </a:ext>
          </a:extLst>
        </xdr:cNvPr>
        <xdr:cNvSpPr txBox="1"/>
      </xdr:nvSpPr>
      <xdr:spPr>
        <a:xfrm>
          <a:off x="10515600" y="7260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55952</xdr:rowOff>
    </xdr:from>
    <xdr:to>
      <xdr:col>55</xdr:col>
      <xdr:colOff>88900</xdr:colOff>
      <xdr:row>42</xdr:row>
      <xdr:rowOff>55952</xdr:rowOff>
    </xdr:to>
    <xdr:cxnSp macro="">
      <xdr:nvCxnSpPr>
        <xdr:cNvPr id="105" name="直線コネクタ 104">
          <a:extLst>
            <a:ext uri="{FF2B5EF4-FFF2-40B4-BE49-F238E27FC236}">
              <a16:creationId xmlns:a16="http://schemas.microsoft.com/office/drawing/2014/main" id="{00000000-0008-0000-0E00-000069000000}"/>
            </a:ext>
          </a:extLst>
        </xdr:cNvPr>
        <xdr:cNvCxnSpPr/>
      </xdr:nvCxnSpPr>
      <xdr:spPr>
        <a:xfrm>
          <a:off x="10388600" y="72568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27884</xdr:rowOff>
    </xdr:from>
    <xdr:ext cx="534377" cy="259045"/>
    <xdr:sp macro="" textlink="">
      <xdr:nvSpPr>
        <xdr:cNvPr id="106" name="【道路】&#10;一人当たり延長最大値テキスト">
          <a:extLst>
            <a:ext uri="{FF2B5EF4-FFF2-40B4-BE49-F238E27FC236}">
              <a16:creationId xmlns:a16="http://schemas.microsoft.com/office/drawing/2014/main" id="{00000000-0008-0000-0E00-00006A000000}"/>
            </a:ext>
          </a:extLst>
        </xdr:cNvPr>
        <xdr:cNvSpPr txBox="1"/>
      </xdr:nvSpPr>
      <xdr:spPr>
        <a:xfrm>
          <a:off x="10515600" y="55142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14.279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81207</xdr:rowOff>
    </xdr:from>
    <xdr:to>
      <xdr:col>55</xdr:col>
      <xdr:colOff>88900</xdr:colOff>
      <xdr:row>33</xdr:row>
      <xdr:rowOff>81207</xdr:rowOff>
    </xdr:to>
    <xdr:cxnSp macro="">
      <xdr:nvCxnSpPr>
        <xdr:cNvPr id="107" name="直線コネクタ 106">
          <a:extLst>
            <a:ext uri="{FF2B5EF4-FFF2-40B4-BE49-F238E27FC236}">
              <a16:creationId xmlns:a16="http://schemas.microsoft.com/office/drawing/2014/main" id="{00000000-0008-0000-0E00-00006B000000}"/>
            </a:ext>
          </a:extLst>
        </xdr:cNvPr>
        <xdr:cNvCxnSpPr/>
      </xdr:nvCxnSpPr>
      <xdr:spPr>
        <a:xfrm>
          <a:off x="10388600" y="57390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133186</xdr:rowOff>
    </xdr:from>
    <xdr:ext cx="469744" cy="259045"/>
    <xdr:sp macro="" textlink="">
      <xdr:nvSpPr>
        <xdr:cNvPr id="108" name="【道路】&#10;一人当たり延長平均値テキスト">
          <a:extLst>
            <a:ext uri="{FF2B5EF4-FFF2-40B4-BE49-F238E27FC236}">
              <a16:creationId xmlns:a16="http://schemas.microsoft.com/office/drawing/2014/main" id="{00000000-0008-0000-0E00-00006C000000}"/>
            </a:ext>
          </a:extLst>
        </xdr:cNvPr>
        <xdr:cNvSpPr txBox="1"/>
      </xdr:nvSpPr>
      <xdr:spPr>
        <a:xfrm>
          <a:off x="10515600" y="647683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110309</xdr:rowOff>
    </xdr:from>
    <xdr:to>
      <xdr:col>55</xdr:col>
      <xdr:colOff>50800</xdr:colOff>
      <xdr:row>39</xdr:row>
      <xdr:rowOff>40459</xdr:rowOff>
    </xdr:to>
    <xdr:sp macro="" textlink="">
      <xdr:nvSpPr>
        <xdr:cNvPr id="109" name="フローチャート: 判断 108">
          <a:extLst>
            <a:ext uri="{FF2B5EF4-FFF2-40B4-BE49-F238E27FC236}">
              <a16:creationId xmlns:a16="http://schemas.microsoft.com/office/drawing/2014/main" id="{00000000-0008-0000-0E00-00006D000000}"/>
            </a:ext>
          </a:extLst>
        </xdr:cNvPr>
        <xdr:cNvSpPr/>
      </xdr:nvSpPr>
      <xdr:spPr>
        <a:xfrm>
          <a:off x="10426700" y="6625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124787</xdr:rowOff>
    </xdr:from>
    <xdr:to>
      <xdr:col>50</xdr:col>
      <xdr:colOff>165100</xdr:colOff>
      <xdr:row>39</xdr:row>
      <xdr:rowOff>54937</xdr:rowOff>
    </xdr:to>
    <xdr:sp macro="" textlink="">
      <xdr:nvSpPr>
        <xdr:cNvPr id="110" name="フローチャート: 判断 109">
          <a:extLst>
            <a:ext uri="{FF2B5EF4-FFF2-40B4-BE49-F238E27FC236}">
              <a16:creationId xmlns:a16="http://schemas.microsoft.com/office/drawing/2014/main" id="{00000000-0008-0000-0E00-00006E000000}"/>
            </a:ext>
          </a:extLst>
        </xdr:cNvPr>
        <xdr:cNvSpPr/>
      </xdr:nvSpPr>
      <xdr:spPr>
        <a:xfrm>
          <a:off x="9588500" y="6639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101056</xdr:rowOff>
    </xdr:from>
    <xdr:to>
      <xdr:col>46</xdr:col>
      <xdr:colOff>38100</xdr:colOff>
      <xdr:row>39</xdr:row>
      <xdr:rowOff>31206</xdr:rowOff>
    </xdr:to>
    <xdr:sp macro="" textlink="">
      <xdr:nvSpPr>
        <xdr:cNvPr id="111" name="フローチャート: 判断 110">
          <a:extLst>
            <a:ext uri="{FF2B5EF4-FFF2-40B4-BE49-F238E27FC236}">
              <a16:creationId xmlns:a16="http://schemas.microsoft.com/office/drawing/2014/main" id="{00000000-0008-0000-0E00-00006F000000}"/>
            </a:ext>
          </a:extLst>
        </xdr:cNvPr>
        <xdr:cNvSpPr/>
      </xdr:nvSpPr>
      <xdr:spPr>
        <a:xfrm>
          <a:off x="8699500" y="6616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2" name="テキスト ボックス 111">
          <a:extLst>
            <a:ext uri="{FF2B5EF4-FFF2-40B4-BE49-F238E27FC236}">
              <a16:creationId xmlns:a16="http://schemas.microsoft.com/office/drawing/2014/main" id="{00000000-0008-0000-0E00-000070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3" name="テキスト ボックス 112">
          <a:extLst>
            <a:ext uri="{FF2B5EF4-FFF2-40B4-BE49-F238E27FC236}">
              <a16:creationId xmlns:a16="http://schemas.microsoft.com/office/drawing/2014/main" id="{00000000-0008-0000-0E00-000071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4" name="テキスト ボックス 113">
          <a:extLst>
            <a:ext uri="{FF2B5EF4-FFF2-40B4-BE49-F238E27FC236}">
              <a16:creationId xmlns:a16="http://schemas.microsoft.com/office/drawing/2014/main" id="{00000000-0008-0000-0E00-000072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5" name="テキスト ボックス 114">
          <a:extLst>
            <a:ext uri="{FF2B5EF4-FFF2-40B4-BE49-F238E27FC236}">
              <a16:creationId xmlns:a16="http://schemas.microsoft.com/office/drawing/2014/main" id="{00000000-0008-0000-0E00-000073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6" name="テキスト ボックス 115">
          <a:extLst>
            <a:ext uri="{FF2B5EF4-FFF2-40B4-BE49-F238E27FC236}">
              <a16:creationId xmlns:a16="http://schemas.microsoft.com/office/drawing/2014/main" id="{00000000-0008-0000-0E00-000074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79720</xdr:rowOff>
    </xdr:from>
    <xdr:to>
      <xdr:col>55</xdr:col>
      <xdr:colOff>50800</xdr:colOff>
      <xdr:row>40</xdr:row>
      <xdr:rowOff>9870</xdr:rowOff>
    </xdr:to>
    <xdr:sp macro="" textlink="">
      <xdr:nvSpPr>
        <xdr:cNvPr id="117" name="楕円 116">
          <a:extLst>
            <a:ext uri="{FF2B5EF4-FFF2-40B4-BE49-F238E27FC236}">
              <a16:creationId xmlns:a16="http://schemas.microsoft.com/office/drawing/2014/main" id="{00000000-0008-0000-0E00-000075000000}"/>
            </a:ext>
          </a:extLst>
        </xdr:cNvPr>
        <xdr:cNvSpPr/>
      </xdr:nvSpPr>
      <xdr:spPr>
        <a:xfrm>
          <a:off x="10426700" y="6766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58147</xdr:rowOff>
    </xdr:from>
    <xdr:ext cx="469744" cy="259045"/>
    <xdr:sp macro="" textlink="">
      <xdr:nvSpPr>
        <xdr:cNvPr id="118" name="【道路】&#10;一人当たり延長該当値テキスト">
          <a:extLst>
            <a:ext uri="{FF2B5EF4-FFF2-40B4-BE49-F238E27FC236}">
              <a16:creationId xmlns:a16="http://schemas.microsoft.com/office/drawing/2014/main" id="{00000000-0008-0000-0E00-000076000000}"/>
            </a:ext>
          </a:extLst>
        </xdr:cNvPr>
        <xdr:cNvSpPr txBox="1"/>
      </xdr:nvSpPr>
      <xdr:spPr>
        <a:xfrm>
          <a:off x="10515600" y="674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82876</xdr:rowOff>
    </xdr:from>
    <xdr:to>
      <xdr:col>50</xdr:col>
      <xdr:colOff>165100</xdr:colOff>
      <xdr:row>40</xdr:row>
      <xdr:rowOff>13026</xdr:rowOff>
    </xdr:to>
    <xdr:sp macro="" textlink="">
      <xdr:nvSpPr>
        <xdr:cNvPr id="119" name="楕円 118">
          <a:extLst>
            <a:ext uri="{FF2B5EF4-FFF2-40B4-BE49-F238E27FC236}">
              <a16:creationId xmlns:a16="http://schemas.microsoft.com/office/drawing/2014/main" id="{00000000-0008-0000-0E00-000077000000}"/>
            </a:ext>
          </a:extLst>
        </xdr:cNvPr>
        <xdr:cNvSpPr/>
      </xdr:nvSpPr>
      <xdr:spPr>
        <a:xfrm>
          <a:off x="9588500" y="67694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130520</xdr:rowOff>
    </xdr:from>
    <xdr:to>
      <xdr:col>55</xdr:col>
      <xdr:colOff>0</xdr:colOff>
      <xdr:row>39</xdr:row>
      <xdr:rowOff>133676</xdr:rowOff>
    </xdr:to>
    <xdr:cxnSp macro="">
      <xdr:nvCxnSpPr>
        <xdr:cNvPr id="120" name="直線コネクタ 119">
          <a:extLst>
            <a:ext uri="{FF2B5EF4-FFF2-40B4-BE49-F238E27FC236}">
              <a16:creationId xmlns:a16="http://schemas.microsoft.com/office/drawing/2014/main" id="{00000000-0008-0000-0E00-000078000000}"/>
            </a:ext>
          </a:extLst>
        </xdr:cNvPr>
        <xdr:cNvCxnSpPr/>
      </xdr:nvCxnSpPr>
      <xdr:spPr>
        <a:xfrm flipV="1">
          <a:off x="9639300" y="6817070"/>
          <a:ext cx="838200" cy="31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75692</xdr:rowOff>
    </xdr:from>
    <xdr:to>
      <xdr:col>46</xdr:col>
      <xdr:colOff>38100</xdr:colOff>
      <xdr:row>40</xdr:row>
      <xdr:rowOff>5842</xdr:rowOff>
    </xdr:to>
    <xdr:sp macro="" textlink="">
      <xdr:nvSpPr>
        <xdr:cNvPr id="121" name="楕円 120">
          <a:extLst>
            <a:ext uri="{FF2B5EF4-FFF2-40B4-BE49-F238E27FC236}">
              <a16:creationId xmlns:a16="http://schemas.microsoft.com/office/drawing/2014/main" id="{00000000-0008-0000-0E00-000079000000}"/>
            </a:ext>
          </a:extLst>
        </xdr:cNvPr>
        <xdr:cNvSpPr/>
      </xdr:nvSpPr>
      <xdr:spPr>
        <a:xfrm>
          <a:off x="8699500" y="67622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126492</xdr:rowOff>
    </xdr:from>
    <xdr:to>
      <xdr:col>50</xdr:col>
      <xdr:colOff>114300</xdr:colOff>
      <xdr:row>39</xdr:row>
      <xdr:rowOff>133676</xdr:rowOff>
    </xdr:to>
    <xdr:cxnSp macro="">
      <xdr:nvCxnSpPr>
        <xdr:cNvPr id="122" name="直線コネクタ 121">
          <a:extLst>
            <a:ext uri="{FF2B5EF4-FFF2-40B4-BE49-F238E27FC236}">
              <a16:creationId xmlns:a16="http://schemas.microsoft.com/office/drawing/2014/main" id="{00000000-0008-0000-0E00-00007A000000}"/>
            </a:ext>
          </a:extLst>
        </xdr:cNvPr>
        <xdr:cNvCxnSpPr/>
      </xdr:nvCxnSpPr>
      <xdr:spPr>
        <a:xfrm>
          <a:off x="8750300" y="6813042"/>
          <a:ext cx="889000" cy="71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71464</xdr:rowOff>
    </xdr:from>
    <xdr:ext cx="469744" cy="259045"/>
    <xdr:sp macro="" textlink="">
      <xdr:nvSpPr>
        <xdr:cNvPr id="123" name="n_1aveValue【道路】&#10;一人当たり延長">
          <a:extLst>
            <a:ext uri="{FF2B5EF4-FFF2-40B4-BE49-F238E27FC236}">
              <a16:creationId xmlns:a16="http://schemas.microsoft.com/office/drawing/2014/main" id="{00000000-0008-0000-0E00-00007B000000}"/>
            </a:ext>
          </a:extLst>
        </xdr:cNvPr>
        <xdr:cNvSpPr txBox="1"/>
      </xdr:nvSpPr>
      <xdr:spPr>
        <a:xfrm>
          <a:off x="9391727" y="64151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47733</xdr:rowOff>
    </xdr:from>
    <xdr:ext cx="469744" cy="259045"/>
    <xdr:sp macro="" textlink="">
      <xdr:nvSpPr>
        <xdr:cNvPr id="124" name="n_2aveValue【道路】&#10;一人当たり延長">
          <a:extLst>
            <a:ext uri="{FF2B5EF4-FFF2-40B4-BE49-F238E27FC236}">
              <a16:creationId xmlns:a16="http://schemas.microsoft.com/office/drawing/2014/main" id="{00000000-0008-0000-0E00-00007C000000}"/>
            </a:ext>
          </a:extLst>
        </xdr:cNvPr>
        <xdr:cNvSpPr txBox="1"/>
      </xdr:nvSpPr>
      <xdr:spPr>
        <a:xfrm>
          <a:off x="8515427" y="63913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4153</xdr:rowOff>
    </xdr:from>
    <xdr:ext cx="469744" cy="259045"/>
    <xdr:sp macro="" textlink="">
      <xdr:nvSpPr>
        <xdr:cNvPr id="125" name="n_1mainValue【道路】&#10;一人当たり延長">
          <a:extLst>
            <a:ext uri="{FF2B5EF4-FFF2-40B4-BE49-F238E27FC236}">
              <a16:creationId xmlns:a16="http://schemas.microsoft.com/office/drawing/2014/main" id="{00000000-0008-0000-0E00-00007D000000}"/>
            </a:ext>
          </a:extLst>
        </xdr:cNvPr>
        <xdr:cNvSpPr txBox="1"/>
      </xdr:nvSpPr>
      <xdr:spPr>
        <a:xfrm>
          <a:off x="9391727" y="68621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168419</xdr:rowOff>
    </xdr:from>
    <xdr:ext cx="469744" cy="259045"/>
    <xdr:sp macro="" textlink="">
      <xdr:nvSpPr>
        <xdr:cNvPr id="126" name="n_2mainValue【道路】&#10;一人当たり延長">
          <a:extLst>
            <a:ext uri="{FF2B5EF4-FFF2-40B4-BE49-F238E27FC236}">
              <a16:creationId xmlns:a16="http://schemas.microsoft.com/office/drawing/2014/main" id="{00000000-0008-0000-0E00-00007E000000}"/>
            </a:ext>
          </a:extLst>
        </xdr:cNvPr>
        <xdr:cNvSpPr txBox="1"/>
      </xdr:nvSpPr>
      <xdr:spPr>
        <a:xfrm>
          <a:off x="8515427" y="6854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27" name="正方形/長方形 126">
          <a:extLst>
            <a:ext uri="{FF2B5EF4-FFF2-40B4-BE49-F238E27FC236}">
              <a16:creationId xmlns:a16="http://schemas.microsoft.com/office/drawing/2014/main" id="{00000000-0008-0000-0E00-00007F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8" name="正方形/長方形 127">
          <a:extLst>
            <a:ext uri="{FF2B5EF4-FFF2-40B4-BE49-F238E27FC236}">
              <a16:creationId xmlns:a16="http://schemas.microsoft.com/office/drawing/2014/main" id="{00000000-0008-0000-0E00-000080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9" name="正方形/長方形 128">
          <a:extLst>
            <a:ext uri="{FF2B5EF4-FFF2-40B4-BE49-F238E27FC236}">
              <a16:creationId xmlns:a16="http://schemas.microsoft.com/office/drawing/2014/main" id="{00000000-0008-0000-0E00-000081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0" name="正方形/長方形 129">
          <a:extLst>
            <a:ext uri="{FF2B5EF4-FFF2-40B4-BE49-F238E27FC236}">
              <a16:creationId xmlns:a16="http://schemas.microsoft.com/office/drawing/2014/main" id="{00000000-0008-0000-0E00-000082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1" name="正方形/長方形 130">
          <a:extLst>
            <a:ext uri="{FF2B5EF4-FFF2-40B4-BE49-F238E27FC236}">
              <a16:creationId xmlns:a16="http://schemas.microsoft.com/office/drawing/2014/main" id="{00000000-0008-0000-0E00-000083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2" name="正方形/長方形 131">
          <a:extLst>
            <a:ext uri="{FF2B5EF4-FFF2-40B4-BE49-F238E27FC236}">
              <a16:creationId xmlns:a16="http://schemas.microsoft.com/office/drawing/2014/main" id="{00000000-0008-0000-0E00-000084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33" name="正方形/長方形 132">
          <a:extLst>
            <a:ext uri="{FF2B5EF4-FFF2-40B4-BE49-F238E27FC236}">
              <a16:creationId xmlns:a16="http://schemas.microsoft.com/office/drawing/2014/main" id="{00000000-0008-0000-0E00-000085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34" name="正方形/長方形 133">
          <a:extLst>
            <a:ext uri="{FF2B5EF4-FFF2-40B4-BE49-F238E27FC236}">
              <a16:creationId xmlns:a16="http://schemas.microsoft.com/office/drawing/2014/main" id="{00000000-0008-0000-0E00-000086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35" name="テキスト ボックス 134">
          <a:extLst>
            <a:ext uri="{FF2B5EF4-FFF2-40B4-BE49-F238E27FC236}">
              <a16:creationId xmlns:a16="http://schemas.microsoft.com/office/drawing/2014/main" id="{00000000-0008-0000-0E00-000087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36" name="直線コネクタ 135">
          <a:extLst>
            <a:ext uri="{FF2B5EF4-FFF2-40B4-BE49-F238E27FC236}">
              <a16:creationId xmlns:a16="http://schemas.microsoft.com/office/drawing/2014/main" id="{00000000-0008-0000-0E00-000088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76200</xdr:rowOff>
    </xdr:from>
    <xdr:to>
      <xdr:col>28</xdr:col>
      <xdr:colOff>114300</xdr:colOff>
      <xdr:row>64</xdr:row>
      <xdr:rowOff>76200</xdr:rowOff>
    </xdr:to>
    <xdr:cxnSp macro="">
      <xdr:nvCxnSpPr>
        <xdr:cNvPr id="137" name="直線コネクタ 136">
          <a:extLst>
            <a:ext uri="{FF2B5EF4-FFF2-40B4-BE49-F238E27FC236}">
              <a16:creationId xmlns:a16="http://schemas.microsoft.com/office/drawing/2014/main" id="{00000000-0008-0000-0E00-000089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105427</xdr:rowOff>
    </xdr:from>
    <xdr:ext cx="338939" cy="259045"/>
    <xdr:sp macro="" textlink="">
      <xdr:nvSpPr>
        <xdr:cNvPr id="138" name="テキスト ボックス 137">
          <a:extLst>
            <a:ext uri="{FF2B5EF4-FFF2-40B4-BE49-F238E27FC236}">
              <a16:creationId xmlns:a16="http://schemas.microsoft.com/office/drawing/2014/main" id="{00000000-0008-0000-0E00-00008A000000}"/>
            </a:ext>
          </a:extLst>
        </xdr:cNvPr>
        <xdr:cNvSpPr txBox="1"/>
      </xdr:nvSpPr>
      <xdr:spPr>
        <a:xfrm>
          <a:off x="423061" y="1090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39" name="直線コネクタ 138">
          <a:extLst>
            <a:ext uri="{FF2B5EF4-FFF2-40B4-BE49-F238E27FC236}">
              <a16:creationId xmlns:a16="http://schemas.microsoft.com/office/drawing/2014/main" id="{00000000-0008-0000-0E00-00008B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40" name="テキスト ボックス 139">
          <a:extLst>
            <a:ext uri="{FF2B5EF4-FFF2-40B4-BE49-F238E27FC236}">
              <a16:creationId xmlns:a16="http://schemas.microsoft.com/office/drawing/2014/main" id="{00000000-0008-0000-0E00-00008C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41" name="直線コネクタ 140">
          <a:extLst>
            <a:ext uri="{FF2B5EF4-FFF2-40B4-BE49-F238E27FC236}">
              <a16:creationId xmlns:a16="http://schemas.microsoft.com/office/drawing/2014/main" id="{00000000-0008-0000-0E00-00008D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42" name="テキスト ボックス 141">
          <a:extLst>
            <a:ext uri="{FF2B5EF4-FFF2-40B4-BE49-F238E27FC236}">
              <a16:creationId xmlns:a16="http://schemas.microsoft.com/office/drawing/2014/main" id="{00000000-0008-0000-0E00-00008E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43" name="直線コネクタ 142">
          <a:extLst>
            <a:ext uri="{FF2B5EF4-FFF2-40B4-BE49-F238E27FC236}">
              <a16:creationId xmlns:a16="http://schemas.microsoft.com/office/drawing/2014/main" id="{00000000-0008-0000-0E00-00008F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44" name="テキスト ボックス 143">
          <a:extLst>
            <a:ext uri="{FF2B5EF4-FFF2-40B4-BE49-F238E27FC236}">
              <a16:creationId xmlns:a16="http://schemas.microsoft.com/office/drawing/2014/main" id="{00000000-0008-0000-0E00-000090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45" name="直線コネクタ 144">
          <a:extLst>
            <a:ext uri="{FF2B5EF4-FFF2-40B4-BE49-F238E27FC236}">
              <a16:creationId xmlns:a16="http://schemas.microsoft.com/office/drawing/2014/main" id="{00000000-0008-0000-0E00-000091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46" name="テキスト ボックス 145">
          <a:extLst>
            <a:ext uri="{FF2B5EF4-FFF2-40B4-BE49-F238E27FC236}">
              <a16:creationId xmlns:a16="http://schemas.microsoft.com/office/drawing/2014/main" id="{00000000-0008-0000-0E00-000092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47" name="直線コネクタ 146">
          <a:extLst>
            <a:ext uri="{FF2B5EF4-FFF2-40B4-BE49-F238E27FC236}">
              <a16:creationId xmlns:a16="http://schemas.microsoft.com/office/drawing/2014/main" id="{00000000-0008-0000-0E00-000093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48" name="テキスト ボックス 147">
          <a:extLst>
            <a:ext uri="{FF2B5EF4-FFF2-40B4-BE49-F238E27FC236}">
              <a16:creationId xmlns:a16="http://schemas.microsoft.com/office/drawing/2014/main" id="{00000000-0008-0000-0E00-000094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49" name="【橋りょう・トンネル】&#10;有形固定資産減価償却率グラフ枠">
          <a:extLst>
            <a:ext uri="{FF2B5EF4-FFF2-40B4-BE49-F238E27FC236}">
              <a16:creationId xmlns:a16="http://schemas.microsoft.com/office/drawing/2014/main" id="{00000000-0008-0000-0E00-000095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160020</xdr:rowOff>
    </xdr:from>
    <xdr:to>
      <xdr:col>24</xdr:col>
      <xdr:colOff>62865</xdr:colOff>
      <xdr:row>63</xdr:row>
      <xdr:rowOff>34290</xdr:rowOff>
    </xdr:to>
    <xdr:cxnSp macro="">
      <xdr:nvCxnSpPr>
        <xdr:cNvPr id="150" name="直線コネクタ 149">
          <a:extLst>
            <a:ext uri="{FF2B5EF4-FFF2-40B4-BE49-F238E27FC236}">
              <a16:creationId xmlns:a16="http://schemas.microsoft.com/office/drawing/2014/main" id="{00000000-0008-0000-0E00-000096000000}"/>
            </a:ext>
          </a:extLst>
        </xdr:cNvPr>
        <xdr:cNvCxnSpPr/>
      </xdr:nvCxnSpPr>
      <xdr:spPr>
        <a:xfrm flipV="1">
          <a:off x="4634865" y="9761220"/>
          <a:ext cx="0" cy="1074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38117</xdr:rowOff>
    </xdr:from>
    <xdr:ext cx="405111" cy="259045"/>
    <xdr:sp macro="" textlink="">
      <xdr:nvSpPr>
        <xdr:cNvPr id="151" name="【橋りょう・トンネル】&#10;有形固定資産減価償却率最小値テキスト">
          <a:extLst>
            <a:ext uri="{FF2B5EF4-FFF2-40B4-BE49-F238E27FC236}">
              <a16:creationId xmlns:a16="http://schemas.microsoft.com/office/drawing/2014/main" id="{00000000-0008-0000-0E00-000097000000}"/>
            </a:ext>
          </a:extLst>
        </xdr:cNvPr>
        <xdr:cNvSpPr txBox="1"/>
      </xdr:nvSpPr>
      <xdr:spPr>
        <a:xfrm>
          <a:off x="4673600" y="10839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34290</xdr:rowOff>
    </xdr:from>
    <xdr:to>
      <xdr:col>24</xdr:col>
      <xdr:colOff>152400</xdr:colOff>
      <xdr:row>63</xdr:row>
      <xdr:rowOff>34290</xdr:rowOff>
    </xdr:to>
    <xdr:cxnSp macro="">
      <xdr:nvCxnSpPr>
        <xdr:cNvPr id="152" name="直線コネクタ 151">
          <a:extLst>
            <a:ext uri="{FF2B5EF4-FFF2-40B4-BE49-F238E27FC236}">
              <a16:creationId xmlns:a16="http://schemas.microsoft.com/office/drawing/2014/main" id="{00000000-0008-0000-0E00-000098000000}"/>
            </a:ext>
          </a:extLst>
        </xdr:cNvPr>
        <xdr:cNvCxnSpPr/>
      </xdr:nvCxnSpPr>
      <xdr:spPr>
        <a:xfrm>
          <a:off x="4546600" y="10835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106697</xdr:rowOff>
    </xdr:from>
    <xdr:ext cx="405111" cy="259045"/>
    <xdr:sp macro="" textlink="">
      <xdr:nvSpPr>
        <xdr:cNvPr id="153" name="【橋りょう・トンネル】&#10;有形固定資産減価償却率最大値テキスト">
          <a:extLst>
            <a:ext uri="{FF2B5EF4-FFF2-40B4-BE49-F238E27FC236}">
              <a16:creationId xmlns:a16="http://schemas.microsoft.com/office/drawing/2014/main" id="{00000000-0008-0000-0E00-000099000000}"/>
            </a:ext>
          </a:extLst>
        </xdr:cNvPr>
        <xdr:cNvSpPr txBox="1"/>
      </xdr:nvSpPr>
      <xdr:spPr>
        <a:xfrm>
          <a:off x="4673600" y="9536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160020</xdr:rowOff>
    </xdr:from>
    <xdr:to>
      <xdr:col>24</xdr:col>
      <xdr:colOff>152400</xdr:colOff>
      <xdr:row>56</xdr:row>
      <xdr:rowOff>160020</xdr:rowOff>
    </xdr:to>
    <xdr:cxnSp macro="">
      <xdr:nvCxnSpPr>
        <xdr:cNvPr id="154" name="直線コネクタ 153">
          <a:extLst>
            <a:ext uri="{FF2B5EF4-FFF2-40B4-BE49-F238E27FC236}">
              <a16:creationId xmlns:a16="http://schemas.microsoft.com/office/drawing/2014/main" id="{00000000-0008-0000-0E00-00009A000000}"/>
            </a:ext>
          </a:extLst>
        </xdr:cNvPr>
        <xdr:cNvCxnSpPr/>
      </xdr:nvCxnSpPr>
      <xdr:spPr>
        <a:xfrm>
          <a:off x="4546600" y="9761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57</xdr:row>
      <xdr:rowOff>158132</xdr:rowOff>
    </xdr:from>
    <xdr:ext cx="405111" cy="259045"/>
    <xdr:sp macro="" textlink="">
      <xdr:nvSpPr>
        <xdr:cNvPr id="155" name="【橋りょう・トンネル】&#10;有形固定資産減価償却率平均値テキスト">
          <a:extLst>
            <a:ext uri="{FF2B5EF4-FFF2-40B4-BE49-F238E27FC236}">
              <a16:creationId xmlns:a16="http://schemas.microsoft.com/office/drawing/2014/main" id="{00000000-0008-0000-0E00-00009B000000}"/>
            </a:ext>
          </a:extLst>
        </xdr:cNvPr>
        <xdr:cNvSpPr txBox="1"/>
      </xdr:nvSpPr>
      <xdr:spPr>
        <a:xfrm>
          <a:off x="4673600" y="99307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8255</xdr:rowOff>
    </xdr:from>
    <xdr:to>
      <xdr:col>24</xdr:col>
      <xdr:colOff>114300</xdr:colOff>
      <xdr:row>58</xdr:row>
      <xdr:rowOff>109855</xdr:rowOff>
    </xdr:to>
    <xdr:sp macro="" textlink="">
      <xdr:nvSpPr>
        <xdr:cNvPr id="156" name="フローチャート: 判断 155">
          <a:extLst>
            <a:ext uri="{FF2B5EF4-FFF2-40B4-BE49-F238E27FC236}">
              <a16:creationId xmlns:a16="http://schemas.microsoft.com/office/drawing/2014/main" id="{00000000-0008-0000-0E00-00009C000000}"/>
            </a:ext>
          </a:extLst>
        </xdr:cNvPr>
        <xdr:cNvSpPr/>
      </xdr:nvSpPr>
      <xdr:spPr>
        <a:xfrm>
          <a:off x="4584700" y="9952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57</xdr:row>
      <xdr:rowOff>160655</xdr:rowOff>
    </xdr:from>
    <xdr:to>
      <xdr:col>20</xdr:col>
      <xdr:colOff>38100</xdr:colOff>
      <xdr:row>58</xdr:row>
      <xdr:rowOff>90805</xdr:rowOff>
    </xdr:to>
    <xdr:sp macro="" textlink="">
      <xdr:nvSpPr>
        <xdr:cNvPr id="157" name="フローチャート: 判断 156">
          <a:extLst>
            <a:ext uri="{FF2B5EF4-FFF2-40B4-BE49-F238E27FC236}">
              <a16:creationId xmlns:a16="http://schemas.microsoft.com/office/drawing/2014/main" id="{00000000-0008-0000-0E00-00009D000000}"/>
            </a:ext>
          </a:extLst>
        </xdr:cNvPr>
        <xdr:cNvSpPr/>
      </xdr:nvSpPr>
      <xdr:spPr>
        <a:xfrm>
          <a:off x="3746500" y="9933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52070</xdr:rowOff>
    </xdr:from>
    <xdr:to>
      <xdr:col>15</xdr:col>
      <xdr:colOff>101600</xdr:colOff>
      <xdr:row>58</xdr:row>
      <xdr:rowOff>153670</xdr:rowOff>
    </xdr:to>
    <xdr:sp macro="" textlink="">
      <xdr:nvSpPr>
        <xdr:cNvPr id="158" name="フローチャート: 判断 157">
          <a:extLst>
            <a:ext uri="{FF2B5EF4-FFF2-40B4-BE49-F238E27FC236}">
              <a16:creationId xmlns:a16="http://schemas.microsoft.com/office/drawing/2014/main" id="{00000000-0008-0000-0E00-00009E000000}"/>
            </a:ext>
          </a:extLst>
        </xdr:cNvPr>
        <xdr:cNvSpPr/>
      </xdr:nvSpPr>
      <xdr:spPr>
        <a:xfrm>
          <a:off x="2857500" y="9996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59" name="テキスト ボックス 158">
          <a:extLst>
            <a:ext uri="{FF2B5EF4-FFF2-40B4-BE49-F238E27FC236}">
              <a16:creationId xmlns:a16="http://schemas.microsoft.com/office/drawing/2014/main" id="{00000000-0008-0000-0E00-00009F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60" name="テキスト ボックス 159">
          <a:extLst>
            <a:ext uri="{FF2B5EF4-FFF2-40B4-BE49-F238E27FC236}">
              <a16:creationId xmlns:a16="http://schemas.microsoft.com/office/drawing/2014/main" id="{00000000-0008-0000-0E00-0000A0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61" name="テキスト ボックス 160">
          <a:extLst>
            <a:ext uri="{FF2B5EF4-FFF2-40B4-BE49-F238E27FC236}">
              <a16:creationId xmlns:a16="http://schemas.microsoft.com/office/drawing/2014/main" id="{00000000-0008-0000-0E00-0000A1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62" name="テキスト ボックス 161">
          <a:extLst>
            <a:ext uri="{FF2B5EF4-FFF2-40B4-BE49-F238E27FC236}">
              <a16:creationId xmlns:a16="http://schemas.microsoft.com/office/drawing/2014/main" id="{00000000-0008-0000-0E00-0000A2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63" name="テキスト ボックス 162">
          <a:extLst>
            <a:ext uri="{FF2B5EF4-FFF2-40B4-BE49-F238E27FC236}">
              <a16:creationId xmlns:a16="http://schemas.microsoft.com/office/drawing/2014/main" id="{00000000-0008-0000-0E00-0000A3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25400</xdr:rowOff>
    </xdr:from>
    <xdr:to>
      <xdr:col>24</xdr:col>
      <xdr:colOff>114300</xdr:colOff>
      <xdr:row>57</xdr:row>
      <xdr:rowOff>127000</xdr:rowOff>
    </xdr:to>
    <xdr:sp macro="" textlink="">
      <xdr:nvSpPr>
        <xdr:cNvPr id="164" name="楕円 163">
          <a:extLst>
            <a:ext uri="{FF2B5EF4-FFF2-40B4-BE49-F238E27FC236}">
              <a16:creationId xmlns:a16="http://schemas.microsoft.com/office/drawing/2014/main" id="{00000000-0008-0000-0E00-0000A4000000}"/>
            </a:ext>
          </a:extLst>
        </xdr:cNvPr>
        <xdr:cNvSpPr/>
      </xdr:nvSpPr>
      <xdr:spPr>
        <a:xfrm>
          <a:off x="4584700" y="9798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56</xdr:row>
      <xdr:rowOff>111777</xdr:rowOff>
    </xdr:from>
    <xdr:ext cx="405111" cy="259045"/>
    <xdr:sp macro="" textlink="">
      <xdr:nvSpPr>
        <xdr:cNvPr id="165" name="【橋りょう・トンネル】&#10;有形固定資産減価償却率該当値テキスト">
          <a:extLst>
            <a:ext uri="{FF2B5EF4-FFF2-40B4-BE49-F238E27FC236}">
              <a16:creationId xmlns:a16="http://schemas.microsoft.com/office/drawing/2014/main" id="{00000000-0008-0000-0E00-0000A5000000}"/>
            </a:ext>
          </a:extLst>
        </xdr:cNvPr>
        <xdr:cNvSpPr txBox="1"/>
      </xdr:nvSpPr>
      <xdr:spPr>
        <a:xfrm>
          <a:off x="4673600" y="9712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48260</xdr:rowOff>
    </xdr:from>
    <xdr:to>
      <xdr:col>20</xdr:col>
      <xdr:colOff>38100</xdr:colOff>
      <xdr:row>57</xdr:row>
      <xdr:rowOff>149860</xdr:rowOff>
    </xdr:to>
    <xdr:sp macro="" textlink="">
      <xdr:nvSpPr>
        <xdr:cNvPr id="166" name="楕円 165">
          <a:extLst>
            <a:ext uri="{FF2B5EF4-FFF2-40B4-BE49-F238E27FC236}">
              <a16:creationId xmlns:a16="http://schemas.microsoft.com/office/drawing/2014/main" id="{00000000-0008-0000-0E00-0000A6000000}"/>
            </a:ext>
          </a:extLst>
        </xdr:cNvPr>
        <xdr:cNvSpPr/>
      </xdr:nvSpPr>
      <xdr:spPr>
        <a:xfrm>
          <a:off x="3746500" y="9820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57</xdr:row>
      <xdr:rowOff>76200</xdr:rowOff>
    </xdr:from>
    <xdr:to>
      <xdr:col>24</xdr:col>
      <xdr:colOff>63500</xdr:colOff>
      <xdr:row>57</xdr:row>
      <xdr:rowOff>99060</xdr:rowOff>
    </xdr:to>
    <xdr:cxnSp macro="">
      <xdr:nvCxnSpPr>
        <xdr:cNvPr id="167" name="直線コネクタ 166">
          <a:extLst>
            <a:ext uri="{FF2B5EF4-FFF2-40B4-BE49-F238E27FC236}">
              <a16:creationId xmlns:a16="http://schemas.microsoft.com/office/drawing/2014/main" id="{00000000-0008-0000-0E00-0000A7000000}"/>
            </a:ext>
          </a:extLst>
        </xdr:cNvPr>
        <xdr:cNvCxnSpPr/>
      </xdr:nvCxnSpPr>
      <xdr:spPr>
        <a:xfrm flipV="1">
          <a:off x="3797300" y="984885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74930</xdr:rowOff>
    </xdr:from>
    <xdr:to>
      <xdr:col>15</xdr:col>
      <xdr:colOff>101600</xdr:colOff>
      <xdr:row>58</xdr:row>
      <xdr:rowOff>5080</xdr:rowOff>
    </xdr:to>
    <xdr:sp macro="" textlink="">
      <xdr:nvSpPr>
        <xdr:cNvPr id="168" name="楕円 167">
          <a:extLst>
            <a:ext uri="{FF2B5EF4-FFF2-40B4-BE49-F238E27FC236}">
              <a16:creationId xmlns:a16="http://schemas.microsoft.com/office/drawing/2014/main" id="{00000000-0008-0000-0E00-0000A8000000}"/>
            </a:ext>
          </a:extLst>
        </xdr:cNvPr>
        <xdr:cNvSpPr/>
      </xdr:nvSpPr>
      <xdr:spPr>
        <a:xfrm>
          <a:off x="2857500" y="9847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57</xdr:row>
      <xdr:rowOff>99060</xdr:rowOff>
    </xdr:from>
    <xdr:to>
      <xdr:col>19</xdr:col>
      <xdr:colOff>177800</xdr:colOff>
      <xdr:row>57</xdr:row>
      <xdr:rowOff>125730</xdr:rowOff>
    </xdr:to>
    <xdr:cxnSp macro="">
      <xdr:nvCxnSpPr>
        <xdr:cNvPr id="169" name="直線コネクタ 168">
          <a:extLst>
            <a:ext uri="{FF2B5EF4-FFF2-40B4-BE49-F238E27FC236}">
              <a16:creationId xmlns:a16="http://schemas.microsoft.com/office/drawing/2014/main" id="{00000000-0008-0000-0E00-0000A9000000}"/>
            </a:ext>
          </a:extLst>
        </xdr:cNvPr>
        <xdr:cNvCxnSpPr/>
      </xdr:nvCxnSpPr>
      <xdr:spPr>
        <a:xfrm flipV="1">
          <a:off x="2908300" y="987171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81932</xdr:rowOff>
    </xdr:from>
    <xdr:ext cx="405111" cy="259045"/>
    <xdr:sp macro="" textlink="">
      <xdr:nvSpPr>
        <xdr:cNvPr id="170" name="n_1aveValue【橋りょう・トンネル】&#10;有形固定資産減価償却率">
          <a:extLst>
            <a:ext uri="{FF2B5EF4-FFF2-40B4-BE49-F238E27FC236}">
              <a16:creationId xmlns:a16="http://schemas.microsoft.com/office/drawing/2014/main" id="{00000000-0008-0000-0E00-0000AA000000}"/>
            </a:ext>
          </a:extLst>
        </xdr:cNvPr>
        <xdr:cNvSpPr txBox="1"/>
      </xdr:nvSpPr>
      <xdr:spPr>
        <a:xfrm>
          <a:off x="3582044" y="10026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144797</xdr:rowOff>
    </xdr:from>
    <xdr:ext cx="405111" cy="259045"/>
    <xdr:sp macro="" textlink="">
      <xdr:nvSpPr>
        <xdr:cNvPr id="171" name="n_2aveValue【橋りょう・トンネル】&#10;有形固定資産減価償却率">
          <a:extLst>
            <a:ext uri="{FF2B5EF4-FFF2-40B4-BE49-F238E27FC236}">
              <a16:creationId xmlns:a16="http://schemas.microsoft.com/office/drawing/2014/main" id="{00000000-0008-0000-0E00-0000AB000000}"/>
            </a:ext>
          </a:extLst>
        </xdr:cNvPr>
        <xdr:cNvSpPr txBox="1"/>
      </xdr:nvSpPr>
      <xdr:spPr>
        <a:xfrm>
          <a:off x="2705744" y="10088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55</xdr:row>
      <xdr:rowOff>166387</xdr:rowOff>
    </xdr:from>
    <xdr:ext cx="405111" cy="259045"/>
    <xdr:sp macro="" textlink="">
      <xdr:nvSpPr>
        <xdr:cNvPr id="172" name="n_1mainValue【橋りょう・トンネル】&#10;有形固定資産減価償却率">
          <a:extLst>
            <a:ext uri="{FF2B5EF4-FFF2-40B4-BE49-F238E27FC236}">
              <a16:creationId xmlns:a16="http://schemas.microsoft.com/office/drawing/2014/main" id="{00000000-0008-0000-0E00-0000AC000000}"/>
            </a:ext>
          </a:extLst>
        </xdr:cNvPr>
        <xdr:cNvSpPr txBox="1"/>
      </xdr:nvSpPr>
      <xdr:spPr>
        <a:xfrm>
          <a:off x="3582044" y="9596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21607</xdr:rowOff>
    </xdr:from>
    <xdr:ext cx="405111" cy="259045"/>
    <xdr:sp macro="" textlink="">
      <xdr:nvSpPr>
        <xdr:cNvPr id="173" name="n_2mainValue【橋りょう・トンネル】&#10;有形固定資産減価償却率">
          <a:extLst>
            <a:ext uri="{FF2B5EF4-FFF2-40B4-BE49-F238E27FC236}">
              <a16:creationId xmlns:a16="http://schemas.microsoft.com/office/drawing/2014/main" id="{00000000-0008-0000-0E00-0000AD000000}"/>
            </a:ext>
          </a:extLst>
        </xdr:cNvPr>
        <xdr:cNvSpPr txBox="1"/>
      </xdr:nvSpPr>
      <xdr:spPr>
        <a:xfrm>
          <a:off x="2705744" y="9622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74" name="正方形/長方形 173">
          <a:extLst>
            <a:ext uri="{FF2B5EF4-FFF2-40B4-BE49-F238E27FC236}">
              <a16:creationId xmlns:a16="http://schemas.microsoft.com/office/drawing/2014/main" id="{00000000-0008-0000-0E00-0000AE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75" name="正方形/長方形 174">
          <a:extLst>
            <a:ext uri="{FF2B5EF4-FFF2-40B4-BE49-F238E27FC236}">
              <a16:creationId xmlns:a16="http://schemas.microsoft.com/office/drawing/2014/main" id="{00000000-0008-0000-0E00-0000AF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76" name="正方形/長方形 175">
          <a:extLst>
            <a:ext uri="{FF2B5EF4-FFF2-40B4-BE49-F238E27FC236}">
              <a16:creationId xmlns:a16="http://schemas.microsoft.com/office/drawing/2014/main" id="{00000000-0008-0000-0E00-0000B0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77" name="正方形/長方形 176">
          <a:extLst>
            <a:ext uri="{FF2B5EF4-FFF2-40B4-BE49-F238E27FC236}">
              <a16:creationId xmlns:a16="http://schemas.microsoft.com/office/drawing/2014/main" id="{00000000-0008-0000-0E00-0000B1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78" name="正方形/長方形 177">
          <a:extLst>
            <a:ext uri="{FF2B5EF4-FFF2-40B4-BE49-F238E27FC236}">
              <a16:creationId xmlns:a16="http://schemas.microsoft.com/office/drawing/2014/main" id="{00000000-0008-0000-0E00-0000B2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79" name="正方形/長方形 178">
          <a:extLst>
            <a:ext uri="{FF2B5EF4-FFF2-40B4-BE49-F238E27FC236}">
              <a16:creationId xmlns:a16="http://schemas.microsoft.com/office/drawing/2014/main" id="{00000000-0008-0000-0E00-0000B3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80" name="正方形/長方形 179">
          <a:extLst>
            <a:ext uri="{FF2B5EF4-FFF2-40B4-BE49-F238E27FC236}">
              <a16:creationId xmlns:a16="http://schemas.microsoft.com/office/drawing/2014/main" id="{00000000-0008-0000-0E00-0000B4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116,635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81" name="正方形/長方形 180">
          <a:extLst>
            <a:ext uri="{FF2B5EF4-FFF2-40B4-BE49-F238E27FC236}">
              <a16:creationId xmlns:a16="http://schemas.microsoft.com/office/drawing/2014/main" id="{00000000-0008-0000-0E00-0000B5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82" name="テキスト ボックス 181">
          <a:extLst>
            <a:ext uri="{FF2B5EF4-FFF2-40B4-BE49-F238E27FC236}">
              <a16:creationId xmlns:a16="http://schemas.microsoft.com/office/drawing/2014/main" id="{00000000-0008-0000-0E00-0000B6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83" name="直線コネクタ 182">
          <a:extLst>
            <a:ext uri="{FF2B5EF4-FFF2-40B4-BE49-F238E27FC236}">
              <a16:creationId xmlns:a16="http://schemas.microsoft.com/office/drawing/2014/main" id="{00000000-0008-0000-0E00-0000B7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184" name="直線コネクタ 183">
          <a:extLst>
            <a:ext uri="{FF2B5EF4-FFF2-40B4-BE49-F238E27FC236}">
              <a16:creationId xmlns:a16="http://schemas.microsoft.com/office/drawing/2014/main" id="{00000000-0008-0000-0E00-0000B8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185" name="テキスト ボックス 184">
          <a:extLst>
            <a:ext uri="{FF2B5EF4-FFF2-40B4-BE49-F238E27FC236}">
              <a16:creationId xmlns:a16="http://schemas.microsoft.com/office/drawing/2014/main" id="{00000000-0008-0000-0E00-0000B9000000}"/>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186" name="直線コネクタ 185">
          <a:extLst>
            <a:ext uri="{FF2B5EF4-FFF2-40B4-BE49-F238E27FC236}">
              <a16:creationId xmlns:a16="http://schemas.microsoft.com/office/drawing/2014/main" id="{00000000-0008-0000-0E00-0000BA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86377</xdr:rowOff>
    </xdr:from>
    <xdr:ext cx="595419" cy="259045"/>
    <xdr:sp macro="" textlink="">
      <xdr:nvSpPr>
        <xdr:cNvPr id="187" name="テキスト ボックス 186">
          <a:extLst>
            <a:ext uri="{FF2B5EF4-FFF2-40B4-BE49-F238E27FC236}">
              <a16:creationId xmlns:a16="http://schemas.microsoft.com/office/drawing/2014/main" id="{00000000-0008-0000-0E00-0000BB000000}"/>
            </a:ext>
          </a:extLst>
        </xdr:cNvPr>
        <xdr:cNvSpPr txBox="1"/>
      </xdr:nvSpPr>
      <xdr:spPr>
        <a:xfrm>
          <a:off x="6008581" y="1037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188" name="直線コネクタ 187">
          <a:extLst>
            <a:ext uri="{FF2B5EF4-FFF2-40B4-BE49-F238E27FC236}">
              <a16:creationId xmlns:a16="http://schemas.microsoft.com/office/drawing/2014/main" id="{00000000-0008-0000-0E00-0000BC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57</xdr:row>
      <xdr:rowOff>143527</xdr:rowOff>
    </xdr:from>
    <xdr:ext cx="595419" cy="259045"/>
    <xdr:sp macro="" textlink="">
      <xdr:nvSpPr>
        <xdr:cNvPr id="189" name="テキスト ボックス 188">
          <a:extLst>
            <a:ext uri="{FF2B5EF4-FFF2-40B4-BE49-F238E27FC236}">
              <a16:creationId xmlns:a16="http://schemas.microsoft.com/office/drawing/2014/main" id="{00000000-0008-0000-0E00-0000BD000000}"/>
            </a:ext>
          </a:extLst>
        </xdr:cNvPr>
        <xdr:cNvSpPr txBox="1"/>
      </xdr:nvSpPr>
      <xdr:spPr>
        <a:xfrm>
          <a:off x="6008581" y="991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190" name="直線コネクタ 189">
          <a:extLst>
            <a:ext uri="{FF2B5EF4-FFF2-40B4-BE49-F238E27FC236}">
              <a16:creationId xmlns:a16="http://schemas.microsoft.com/office/drawing/2014/main" id="{00000000-0008-0000-0E00-0000BE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55</xdr:row>
      <xdr:rowOff>29227</xdr:rowOff>
    </xdr:from>
    <xdr:ext cx="595419" cy="259045"/>
    <xdr:sp macro="" textlink="">
      <xdr:nvSpPr>
        <xdr:cNvPr id="191" name="テキスト ボックス 190">
          <a:extLst>
            <a:ext uri="{FF2B5EF4-FFF2-40B4-BE49-F238E27FC236}">
              <a16:creationId xmlns:a16="http://schemas.microsoft.com/office/drawing/2014/main" id="{00000000-0008-0000-0E00-0000BF000000}"/>
            </a:ext>
          </a:extLst>
        </xdr:cNvPr>
        <xdr:cNvSpPr txBox="1"/>
      </xdr:nvSpPr>
      <xdr:spPr>
        <a:xfrm>
          <a:off x="6008581" y="945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92" name="直線コネクタ 191">
          <a:extLst>
            <a:ext uri="{FF2B5EF4-FFF2-40B4-BE49-F238E27FC236}">
              <a16:creationId xmlns:a16="http://schemas.microsoft.com/office/drawing/2014/main" id="{00000000-0008-0000-0E00-0000C0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193" name="テキスト ボックス 192">
          <a:extLst>
            <a:ext uri="{FF2B5EF4-FFF2-40B4-BE49-F238E27FC236}">
              <a16:creationId xmlns:a16="http://schemas.microsoft.com/office/drawing/2014/main" id="{00000000-0008-0000-0E00-0000C1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94" name="【橋りょう・トンネル】&#10;一人当たり有形固定資産（償却資産）額グラフ枠">
          <a:extLst>
            <a:ext uri="{FF2B5EF4-FFF2-40B4-BE49-F238E27FC236}">
              <a16:creationId xmlns:a16="http://schemas.microsoft.com/office/drawing/2014/main" id="{00000000-0008-0000-0E00-0000C2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79315</xdr:rowOff>
    </xdr:from>
    <xdr:to>
      <xdr:col>54</xdr:col>
      <xdr:colOff>189865</xdr:colOff>
      <xdr:row>63</xdr:row>
      <xdr:rowOff>168108</xdr:rowOff>
    </xdr:to>
    <xdr:cxnSp macro="">
      <xdr:nvCxnSpPr>
        <xdr:cNvPr id="195" name="直線コネクタ 194">
          <a:extLst>
            <a:ext uri="{FF2B5EF4-FFF2-40B4-BE49-F238E27FC236}">
              <a16:creationId xmlns:a16="http://schemas.microsoft.com/office/drawing/2014/main" id="{00000000-0008-0000-0E00-0000C3000000}"/>
            </a:ext>
          </a:extLst>
        </xdr:cNvPr>
        <xdr:cNvCxnSpPr/>
      </xdr:nvCxnSpPr>
      <xdr:spPr>
        <a:xfrm flipV="1">
          <a:off x="10476865" y="9680515"/>
          <a:ext cx="0" cy="12889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485</xdr:rowOff>
    </xdr:from>
    <xdr:ext cx="378565" cy="259045"/>
    <xdr:sp macro="" textlink="">
      <xdr:nvSpPr>
        <xdr:cNvPr id="196" name="【橋りょう・トンネル】&#10;一人当たり有形固定資産（償却資産）額最小値テキスト">
          <a:extLst>
            <a:ext uri="{FF2B5EF4-FFF2-40B4-BE49-F238E27FC236}">
              <a16:creationId xmlns:a16="http://schemas.microsoft.com/office/drawing/2014/main" id="{00000000-0008-0000-0E00-0000C4000000}"/>
            </a:ext>
          </a:extLst>
        </xdr:cNvPr>
        <xdr:cNvSpPr txBox="1"/>
      </xdr:nvSpPr>
      <xdr:spPr>
        <a:xfrm>
          <a:off x="10515600" y="1097328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168108</xdr:rowOff>
    </xdr:from>
    <xdr:to>
      <xdr:col>55</xdr:col>
      <xdr:colOff>88900</xdr:colOff>
      <xdr:row>63</xdr:row>
      <xdr:rowOff>168108</xdr:rowOff>
    </xdr:to>
    <xdr:cxnSp macro="">
      <xdr:nvCxnSpPr>
        <xdr:cNvPr id="197" name="直線コネクタ 196">
          <a:extLst>
            <a:ext uri="{FF2B5EF4-FFF2-40B4-BE49-F238E27FC236}">
              <a16:creationId xmlns:a16="http://schemas.microsoft.com/office/drawing/2014/main" id="{00000000-0008-0000-0E00-0000C5000000}"/>
            </a:ext>
          </a:extLst>
        </xdr:cNvPr>
        <xdr:cNvCxnSpPr/>
      </xdr:nvCxnSpPr>
      <xdr:spPr>
        <a:xfrm>
          <a:off x="10388600" y="109694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25992</xdr:rowOff>
    </xdr:from>
    <xdr:ext cx="599010" cy="259045"/>
    <xdr:sp macro="" textlink="">
      <xdr:nvSpPr>
        <xdr:cNvPr id="198" name="【橋りょう・トンネル】&#10;一人当たり有形固定資産（償却資産）額最大値テキスト">
          <a:extLst>
            <a:ext uri="{FF2B5EF4-FFF2-40B4-BE49-F238E27FC236}">
              <a16:creationId xmlns:a16="http://schemas.microsoft.com/office/drawing/2014/main" id="{00000000-0008-0000-0E00-0000C6000000}"/>
            </a:ext>
          </a:extLst>
        </xdr:cNvPr>
        <xdr:cNvSpPr txBox="1"/>
      </xdr:nvSpPr>
      <xdr:spPr>
        <a:xfrm>
          <a:off x="10515600" y="94557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282,652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79315</xdr:rowOff>
    </xdr:from>
    <xdr:to>
      <xdr:col>55</xdr:col>
      <xdr:colOff>88900</xdr:colOff>
      <xdr:row>56</xdr:row>
      <xdr:rowOff>79315</xdr:rowOff>
    </xdr:to>
    <xdr:cxnSp macro="">
      <xdr:nvCxnSpPr>
        <xdr:cNvPr id="199" name="直線コネクタ 198">
          <a:extLst>
            <a:ext uri="{FF2B5EF4-FFF2-40B4-BE49-F238E27FC236}">
              <a16:creationId xmlns:a16="http://schemas.microsoft.com/office/drawing/2014/main" id="{00000000-0008-0000-0E00-0000C7000000}"/>
            </a:ext>
          </a:extLst>
        </xdr:cNvPr>
        <xdr:cNvCxnSpPr/>
      </xdr:nvCxnSpPr>
      <xdr:spPr>
        <a:xfrm>
          <a:off x="10388600" y="96805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32734</xdr:rowOff>
    </xdr:from>
    <xdr:ext cx="534377" cy="259045"/>
    <xdr:sp macro="" textlink="">
      <xdr:nvSpPr>
        <xdr:cNvPr id="200" name="【橋りょう・トンネル】&#10;一人当たり有形固定資産（償却資産）額平均値テキスト">
          <a:extLst>
            <a:ext uri="{FF2B5EF4-FFF2-40B4-BE49-F238E27FC236}">
              <a16:creationId xmlns:a16="http://schemas.microsoft.com/office/drawing/2014/main" id="{00000000-0008-0000-0E00-0000C8000000}"/>
            </a:ext>
          </a:extLst>
        </xdr:cNvPr>
        <xdr:cNvSpPr txBox="1"/>
      </xdr:nvSpPr>
      <xdr:spPr>
        <a:xfrm>
          <a:off x="10515600" y="1031973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99,233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9857</xdr:rowOff>
    </xdr:from>
    <xdr:to>
      <xdr:col>55</xdr:col>
      <xdr:colOff>50800</xdr:colOff>
      <xdr:row>61</xdr:row>
      <xdr:rowOff>111457</xdr:rowOff>
    </xdr:to>
    <xdr:sp macro="" textlink="">
      <xdr:nvSpPr>
        <xdr:cNvPr id="201" name="フローチャート: 判断 200">
          <a:extLst>
            <a:ext uri="{FF2B5EF4-FFF2-40B4-BE49-F238E27FC236}">
              <a16:creationId xmlns:a16="http://schemas.microsoft.com/office/drawing/2014/main" id="{00000000-0008-0000-0E00-0000C9000000}"/>
            </a:ext>
          </a:extLst>
        </xdr:cNvPr>
        <xdr:cNvSpPr/>
      </xdr:nvSpPr>
      <xdr:spPr>
        <a:xfrm>
          <a:off x="10426700" y="104683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38523</xdr:rowOff>
    </xdr:from>
    <xdr:to>
      <xdr:col>50</xdr:col>
      <xdr:colOff>165100</xdr:colOff>
      <xdr:row>61</xdr:row>
      <xdr:rowOff>140123</xdr:rowOff>
    </xdr:to>
    <xdr:sp macro="" textlink="">
      <xdr:nvSpPr>
        <xdr:cNvPr id="202" name="フローチャート: 判断 201">
          <a:extLst>
            <a:ext uri="{FF2B5EF4-FFF2-40B4-BE49-F238E27FC236}">
              <a16:creationId xmlns:a16="http://schemas.microsoft.com/office/drawing/2014/main" id="{00000000-0008-0000-0E00-0000CA000000}"/>
            </a:ext>
          </a:extLst>
        </xdr:cNvPr>
        <xdr:cNvSpPr/>
      </xdr:nvSpPr>
      <xdr:spPr>
        <a:xfrm>
          <a:off x="9588500" y="10496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20843</xdr:rowOff>
    </xdr:from>
    <xdr:to>
      <xdr:col>46</xdr:col>
      <xdr:colOff>38100</xdr:colOff>
      <xdr:row>61</xdr:row>
      <xdr:rowOff>122443</xdr:rowOff>
    </xdr:to>
    <xdr:sp macro="" textlink="">
      <xdr:nvSpPr>
        <xdr:cNvPr id="203" name="フローチャート: 判断 202">
          <a:extLst>
            <a:ext uri="{FF2B5EF4-FFF2-40B4-BE49-F238E27FC236}">
              <a16:creationId xmlns:a16="http://schemas.microsoft.com/office/drawing/2014/main" id="{00000000-0008-0000-0E00-0000CB000000}"/>
            </a:ext>
          </a:extLst>
        </xdr:cNvPr>
        <xdr:cNvSpPr/>
      </xdr:nvSpPr>
      <xdr:spPr>
        <a:xfrm>
          <a:off x="8699500" y="104792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04" name="テキスト ボックス 203">
          <a:extLst>
            <a:ext uri="{FF2B5EF4-FFF2-40B4-BE49-F238E27FC236}">
              <a16:creationId xmlns:a16="http://schemas.microsoft.com/office/drawing/2014/main" id="{00000000-0008-0000-0E00-0000CC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05" name="テキスト ボックス 204">
          <a:extLst>
            <a:ext uri="{FF2B5EF4-FFF2-40B4-BE49-F238E27FC236}">
              <a16:creationId xmlns:a16="http://schemas.microsoft.com/office/drawing/2014/main" id="{00000000-0008-0000-0E00-0000CD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06" name="テキスト ボックス 205">
          <a:extLst>
            <a:ext uri="{FF2B5EF4-FFF2-40B4-BE49-F238E27FC236}">
              <a16:creationId xmlns:a16="http://schemas.microsoft.com/office/drawing/2014/main" id="{00000000-0008-0000-0E00-0000CE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07" name="テキスト ボックス 206">
          <a:extLst>
            <a:ext uri="{FF2B5EF4-FFF2-40B4-BE49-F238E27FC236}">
              <a16:creationId xmlns:a16="http://schemas.microsoft.com/office/drawing/2014/main" id="{00000000-0008-0000-0E00-0000CF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08" name="テキスト ボックス 207">
          <a:extLst>
            <a:ext uri="{FF2B5EF4-FFF2-40B4-BE49-F238E27FC236}">
              <a16:creationId xmlns:a16="http://schemas.microsoft.com/office/drawing/2014/main" id="{00000000-0008-0000-0E00-0000D0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131705</xdr:rowOff>
    </xdr:from>
    <xdr:to>
      <xdr:col>55</xdr:col>
      <xdr:colOff>50800</xdr:colOff>
      <xdr:row>62</xdr:row>
      <xdr:rowOff>61855</xdr:rowOff>
    </xdr:to>
    <xdr:sp macro="" textlink="">
      <xdr:nvSpPr>
        <xdr:cNvPr id="209" name="楕円 208">
          <a:extLst>
            <a:ext uri="{FF2B5EF4-FFF2-40B4-BE49-F238E27FC236}">
              <a16:creationId xmlns:a16="http://schemas.microsoft.com/office/drawing/2014/main" id="{00000000-0008-0000-0E00-0000D1000000}"/>
            </a:ext>
          </a:extLst>
        </xdr:cNvPr>
        <xdr:cNvSpPr/>
      </xdr:nvSpPr>
      <xdr:spPr>
        <a:xfrm>
          <a:off x="10426700" y="10590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110132</xdr:rowOff>
    </xdr:from>
    <xdr:ext cx="534377" cy="259045"/>
    <xdr:sp macro="" textlink="">
      <xdr:nvSpPr>
        <xdr:cNvPr id="210" name="【橋りょう・トンネル】&#10;一人当たり有形固定資産（償却資産）額該当値テキスト">
          <a:extLst>
            <a:ext uri="{FF2B5EF4-FFF2-40B4-BE49-F238E27FC236}">
              <a16:creationId xmlns:a16="http://schemas.microsoft.com/office/drawing/2014/main" id="{00000000-0008-0000-0E00-0000D2000000}"/>
            </a:ext>
          </a:extLst>
        </xdr:cNvPr>
        <xdr:cNvSpPr txBox="1"/>
      </xdr:nvSpPr>
      <xdr:spPr>
        <a:xfrm>
          <a:off x="10515600" y="105685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134343</xdr:rowOff>
    </xdr:from>
    <xdr:to>
      <xdr:col>50</xdr:col>
      <xdr:colOff>165100</xdr:colOff>
      <xdr:row>62</xdr:row>
      <xdr:rowOff>64493</xdr:rowOff>
    </xdr:to>
    <xdr:sp macro="" textlink="">
      <xdr:nvSpPr>
        <xdr:cNvPr id="211" name="楕円 210">
          <a:extLst>
            <a:ext uri="{FF2B5EF4-FFF2-40B4-BE49-F238E27FC236}">
              <a16:creationId xmlns:a16="http://schemas.microsoft.com/office/drawing/2014/main" id="{00000000-0008-0000-0E00-0000D3000000}"/>
            </a:ext>
          </a:extLst>
        </xdr:cNvPr>
        <xdr:cNvSpPr/>
      </xdr:nvSpPr>
      <xdr:spPr>
        <a:xfrm>
          <a:off x="9588500" y="105927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11055</xdr:rowOff>
    </xdr:from>
    <xdr:to>
      <xdr:col>55</xdr:col>
      <xdr:colOff>0</xdr:colOff>
      <xdr:row>62</xdr:row>
      <xdr:rowOff>13693</xdr:rowOff>
    </xdr:to>
    <xdr:cxnSp macro="">
      <xdr:nvCxnSpPr>
        <xdr:cNvPr id="212" name="直線コネクタ 211">
          <a:extLst>
            <a:ext uri="{FF2B5EF4-FFF2-40B4-BE49-F238E27FC236}">
              <a16:creationId xmlns:a16="http://schemas.microsoft.com/office/drawing/2014/main" id="{00000000-0008-0000-0E00-0000D4000000}"/>
            </a:ext>
          </a:extLst>
        </xdr:cNvPr>
        <xdr:cNvCxnSpPr/>
      </xdr:nvCxnSpPr>
      <xdr:spPr>
        <a:xfrm flipV="1">
          <a:off x="9639300" y="10640955"/>
          <a:ext cx="838200" cy="26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136103</xdr:rowOff>
    </xdr:from>
    <xdr:to>
      <xdr:col>46</xdr:col>
      <xdr:colOff>38100</xdr:colOff>
      <xdr:row>62</xdr:row>
      <xdr:rowOff>66253</xdr:rowOff>
    </xdr:to>
    <xdr:sp macro="" textlink="">
      <xdr:nvSpPr>
        <xdr:cNvPr id="213" name="楕円 212">
          <a:extLst>
            <a:ext uri="{FF2B5EF4-FFF2-40B4-BE49-F238E27FC236}">
              <a16:creationId xmlns:a16="http://schemas.microsoft.com/office/drawing/2014/main" id="{00000000-0008-0000-0E00-0000D5000000}"/>
            </a:ext>
          </a:extLst>
        </xdr:cNvPr>
        <xdr:cNvSpPr/>
      </xdr:nvSpPr>
      <xdr:spPr>
        <a:xfrm>
          <a:off x="8699500" y="105945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13693</xdr:rowOff>
    </xdr:from>
    <xdr:to>
      <xdr:col>50</xdr:col>
      <xdr:colOff>114300</xdr:colOff>
      <xdr:row>62</xdr:row>
      <xdr:rowOff>15453</xdr:rowOff>
    </xdr:to>
    <xdr:cxnSp macro="">
      <xdr:nvCxnSpPr>
        <xdr:cNvPr id="214" name="直線コネクタ 213">
          <a:extLst>
            <a:ext uri="{FF2B5EF4-FFF2-40B4-BE49-F238E27FC236}">
              <a16:creationId xmlns:a16="http://schemas.microsoft.com/office/drawing/2014/main" id="{00000000-0008-0000-0E00-0000D6000000}"/>
            </a:ext>
          </a:extLst>
        </xdr:cNvPr>
        <xdr:cNvCxnSpPr/>
      </xdr:nvCxnSpPr>
      <xdr:spPr>
        <a:xfrm flipV="1">
          <a:off x="8750300" y="10643593"/>
          <a:ext cx="889000" cy="17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59</xdr:row>
      <xdr:rowOff>156650</xdr:rowOff>
    </xdr:from>
    <xdr:ext cx="534377" cy="259045"/>
    <xdr:sp macro="" textlink="">
      <xdr:nvSpPr>
        <xdr:cNvPr id="215" name="n_1aveValue【橋りょう・トンネル】&#10;一人当たり有形固定資産（償却資産）額">
          <a:extLst>
            <a:ext uri="{FF2B5EF4-FFF2-40B4-BE49-F238E27FC236}">
              <a16:creationId xmlns:a16="http://schemas.microsoft.com/office/drawing/2014/main" id="{00000000-0008-0000-0E00-0000D7000000}"/>
            </a:ext>
          </a:extLst>
        </xdr:cNvPr>
        <xdr:cNvSpPr txBox="1"/>
      </xdr:nvSpPr>
      <xdr:spPr>
        <a:xfrm>
          <a:off x="9359411" y="102722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92,963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59</xdr:row>
      <xdr:rowOff>138970</xdr:rowOff>
    </xdr:from>
    <xdr:ext cx="534377" cy="259045"/>
    <xdr:sp macro="" textlink="">
      <xdr:nvSpPr>
        <xdr:cNvPr id="216" name="n_2aveValue【橋りょう・トンネル】&#10;一人当たり有形固定資産（償却資産）額">
          <a:extLst>
            <a:ext uri="{FF2B5EF4-FFF2-40B4-BE49-F238E27FC236}">
              <a16:creationId xmlns:a16="http://schemas.microsoft.com/office/drawing/2014/main" id="{00000000-0008-0000-0E00-0000D8000000}"/>
            </a:ext>
          </a:extLst>
        </xdr:cNvPr>
        <xdr:cNvSpPr txBox="1"/>
      </xdr:nvSpPr>
      <xdr:spPr>
        <a:xfrm>
          <a:off x="8483111" y="102545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96,830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62</xdr:row>
      <xdr:rowOff>55620</xdr:rowOff>
    </xdr:from>
    <xdr:ext cx="534377" cy="259045"/>
    <xdr:sp macro="" textlink="">
      <xdr:nvSpPr>
        <xdr:cNvPr id="217" name="n_1mainValue【橋りょう・トンネル】&#10;一人当たり有形固定資産（償却資産）額">
          <a:extLst>
            <a:ext uri="{FF2B5EF4-FFF2-40B4-BE49-F238E27FC236}">
              <a16:creationId xmlns:a16="http://schemas.microsoft.com/office/drawing/2014/main" id="{00000000-0008-0000-0E00-0000D9000000}"/>
            </a:ext>
          </a:extLst>
        </xdr:cNvPr>
        <xdr:cNvSpPr txBox="1"/>
      </xdr:nvSpPr>
      <xdr:spPr>
        <a:xfrm>
          <a:off x="9359411" y="106855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62</xdr:row>
      <xdr:rowOff>57380</xdr:rowOff>
    </xdr:from>
    <xdr:ext cx="534377" cy="259045"/>
    <xdr:sp macro="" textlink="">
      <xdr:nvSpPr>
        <xdr:cNvPr id="218" name="n_2mainValue【橋りょう・トンネル】&#10;一人当たり有形固定資産（償却資産）額">
          <a:extLst>
            <a:ext uri="{FF2B5EF4-FFF2-40B4-BE49-F238E27FC236}">
              <a16:creationId xmlns:a16="http://schemas.microsoft.com/office/drawing/2014/main" id="{00000000-0008-0000-0E00-0000DA000000}"/>
            </a:ext>
          </a:extLst>
        </xdr:cNvPr>
        <xdr:cNvSpPr txBox="1"/>
      </xdr:nvSpPr>
      <xdr:spPr>
        <a:xfrm>
          <a:off x="8483111" y="10687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19" name="正方形/長方形 218">
          <a:extLst>
            <a:ext uri="{FF2B5EF4-FFF2-40B4-BE49-F238E27FC236}">
              <a16:creationId xmlns:a16="http://schemas.microsoft.com/office/drawing/2014/main" id="{00000000-0008-0000-0E00-0000DB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20" name="正方形/長方形 219">
          <a:extLst>
            <a:ext uri="{FF2B5EF4-FFF2-40B4-BE49-F238E27FC236}">
              <a16:creationId xmlns:a16="http://schemas.microsoft.com/office/drawing/2014/main" id="{00000000-0008-0000-0E00-0000DC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21" name="正方形/長方形 220">
          <a:extLst>
            <a:ext uri="{FF2B5EF4-FFF2-40B4-BE49-F238E27FC236}">
              <a16:creationId xmlns:a16="http://schemas.microsoft.com/office/drawing/2014/main" id="{00000000-0008-0000-0E00-0000DD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22" name="正方形/長方形 221">
          <a:extLst>
            <a:ext uri="{FF2B5EF4-FFF2-40B4-BE49-F238E27FC236}">
              <a16:creationId xmlns:a16="http://schemas.microsoft.com/office/drawing/2014/main" id="{00000000-0008-0000-0E00-0000DE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23" name="正方形/長方形 222">
          <a:extLst>
            <a:ext uri="{FF2B5EF4-FFF2-40B4-BE49-F238E27FC236}">
              <a16:creationId xmlns:a16="http://schemas.microsoft.com/office/drawing/2014/main" id="{00000000-0008-0000-0E00-0000DF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24" name="正方形/長方形 223">
          <a:extLst>
            <a:ext uri="{FF2B5EF4-FFF2-40B4-BE49-F238E27FC236}">
              <a16:creationId xmlns:a16="http://schemas.microsoft.com/office/drawing/2014/main" id="{00000000-0008-0000-0E00-0000E0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25" name="正方形/長方形 224">
          <a:extLst>
            <a:ext uri="{FF2B5EF4-FFF2-40B4-BE49-F238E27FC236}">
              <a16:creationId xmlns:a16="http://schemas.microsoft.com/office/drawing/2014/main" id="{00000000-0008-0000-0E00-0000E1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26" name="正方形/長方形 225">
          <a:extLst>
            <a:ext uri="{FF2B5EF4-FFF2-40B4-BE49-F238E27FC236}">
              <a16:creationId xmlns:a16="http://schemas.microsoft.com/office/drawing/2014/main" id="{00000000-0008-0000-0E00-0000E2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27" name="テキスト ボックス 226">
          <a:extLst>
            <a:ext uri="{FF2B5EF4-FFF2-40B4-BE49-F238E27FC236}">
              <a16:creationId xmlns:a16="http://schemas.microsoft.com/office/drawing/2014/main" id="{00000000-0008-0000-0E00-0000E3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28" name="直線コネクタ 227">
          <a:extLst>
            <a:ext uri="{FF2B5EF4-FFF2-40B4-BE49-F238E27FC236}">
              <a16:creationId xmlns:a16="http://schemas.microsoft.com/office/drawing/2014/main" id="{00000000-0008-0000-0E00-0000E4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88</xdr:row>
      <xdr:rowOff>10177</xdr:rowOff>
    </xdr:from>
    <xdr:ext cx="403059" cy="259045"/>
    <xdr:sp macro="" textlink="">
      <xdr:nvSpPr>
        <xdr:cNvPr id="229" name="テキスト ボックス 228">
          <a:extLst>
            <a:ext uri="{FF2B5EF4-FFF2-40B4-BE49-F238E27FC236}">
              <a16:creationId xmlns:a16="http://schemas.microsoft.com/office/drawing/2014/main" id="{00000000-0008-0000-0E00-0000E5000000}"/>
            </a:ext>
          </a:extLst>
        </xdr:cNvPr>
        <xdr:cNvSpPr txBox="1"/>
      </xdr:nvSpPr>
      <xdr:spPr>
        <a:xfrm>
          <a:off x="358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30" name="直線コネクタ 229">
          <a:extLst>
            <a:ext uri="{FF2B5EF4-FFF2-40B4-BE49-F238E27FC236}">
              <a16:creationId xmlns:a16="http://schemas.microsoft.com/office/drawing/2014/main" id="{00000000-0008-0000-0E00-0000E6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31" name="テキスト ボックス 230">
          <a:extLst>
            <a:ext uri="{FF2B5EF4-FFF2-40B4-BE49-F238E27FC236}">
              <a16:creationId xmlns:a16="http://schemas.microsoft.com/office/drawing/2014/main" id="{00000000-0008-0000-0E00-0000E7000000}"/>
            </a:ext>
          </a:extLst>
        </xdr:cNvPr>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32" name="直線コネクタ 231">
          <a:extLst>
            <a:ext uri="{FF2B5EF4-FFF2-40B4-BE49-F238E27FC236}">
              <a16:creationId xmlns:a16="http://schemas.microsoft.com/office/drawing/2014/main" id="{00000000-0008-0000-0E00-0000E8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33" name="テキスト ボックス 232">
          <a:extLst>
            <a:ext uri="{FF2B5EF4-FFF2-40B4-BE49-F238E27FC236}">
              <a16:creationId xmlns:a16="http://schemas.microsoft.com/office/drawing/2014/main" id="{00000000-0008-0000-0E00-0000E9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34" name="直線コネクタ 233">
          <a:extLst>
            <a:ext uri="{FF2B5EF4-FFF2-40B4-BE49-F238E27FC236}">
              <a16:creationId xmlns:a16="http://schemas.microsoft.com/office/drawing/2014/main" id="{00000000-0008-0000-0E00-0000EA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35" name="テキスト ボックス 234">
          <a:extLst>
            <a:ext uri="{FF2B5EF4-FFF2-40B4-BE49-F238E27FC236}">
              <a16:creationId xmlns:a16="http://schemas.microsoft.com/office/drawing/2014/main" id="{00000000-0008-0000-0E00-0000EB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36" name="直線コネクタ 235">
          <a:extLst>
            <a:ext uri="{FF2B5EF4-FFF2-40B4-BE49-F238E27FC236}">
              <a16:creationId xmlns:a16="http://schemas.microsoft.com/office/drawing/2014/main" id="{00000000-0008-0000-0E00-0000EC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37" name="テキスト ボックス 236">
          <a:extLst>
            <a:ext uri="{FF2B5EF4-FFF2-40B4-BE49-F238E27FC236}">
              <a16:creationId xmlns:a16="http://schemas.microsoft.com/office/drawing/2014/main" id="{00000000-0008-0000-0E00-0000ED00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38" name="直線コネクタ 237">
          <a:extLst>
            <a:ext uri="{FF2B5EF4-FFF2-40B4-BE49-F238E27FC236}">
              <a16:creationId xmlns:a16="http://schemas.microsoft.com/office/drawing/2014/main" id="{00000000-0008-0000-0E00-0000EE00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39" name="テキスト ボックス 238">
          <a:extLst>
            <a:ext uri="{FF2B5EF4-FFF2-40B4-BE49-F238E27FC236}">
              <a16:creationId xmlns:a16="http://schemas.microsoft.com/office/drawing/2014/main" id="{00000000-0008-0000-0E00-0000EF00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40" name="直線コネクタ 239">
          <a:extLst>
            <a:ext uri="{FF2B5EF4-FFF2-40B4-BE49-F238E27FC236}">
              <a16:creationId xmlns:a16="http://schemas.microsoft.com/office/drawing/2014/main" id="{00000000-0008-0000-0E00-0000F0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41" name="テキスト ボックス 240">
          <a:extLst>
            <a:ext uri="{FF2B5EF4-FFF2-40B4-BE49-F238E27FC236}">
              <a16:creationId xmlns:a16="http://schemas.microsoft.com/office/drawing/2014/main" id="{00000000-0008-0000-0E00-0000F100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42" name="【公営住宅】&#10;有形固定資産減価償却率グラフ枠">
          <a:extLst>
            <a:ext uri="{FF2B5EF4-FFF2-40B4-BE49-F238E27FC236}">
              <a16:creationId xmlns:a16="http://schemas.microsoft.com/office/drawing/2014/main" id="{00000000-0008-0000-0E00-0000F2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129539</xdr:rowOff>
    </xdr:from>
    <xdr:to>
      <xdr:col>24</xdr:col>
      <xdr:colOff>62865</xdr:colOff>
      <xdr:row>87</xdr:row>
      <xdr:rowOff>3811</xdr:rowOff>
    </xdr:to>
    <xdr:cxnSp macro="">
      <xdr:nvCxnSpPr>
        <xdr:cNvPr id="243" name="直線コネクタ 242">
          <a:extLst>
            <a:ext uri="{FF2B5EF4-FFF2-40B4-BE49-F238E27FC236}">
              <a16:creationId xmlns:a16="http://schemas.microsoft.com/office/drawing/2014/main" id="{00000000-0008-0000-0E00-0000F3000000}"/>
            </a:ext>
          </a:extLst>
        </xdr:cNvPr>
        <xdr:cNvCxnSpPr/>
      </xdr:nvCxnSpPr>
      <xdr:spPr>
        <a:xfrm flipV="1">
          <a:off x="4634865" y="13331189"/>
          <a:ext cx="0" cy="15887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7638</xdr:rowOff>
    </xdr:from>
    <xdr:ext cx="405111" cy="259045"/>
    <xdr:sp macro="" textlink="">
      <xdr:nvSpPr>
        <xdr:cNvPr id="244" name="【公営住宅】&#10;有形固定資産減価償却率最小値テキスト">
          <a:extLst>
            <a:ext uri="{FF2B5EF4-FFF2-40B4-BE49-F238E27FC236}">
              <a16:creationId xmlns:a16="http://schemas.microsoft.com/office/drawing/2014/main" id="{00000000-0008-0000-0E00-0000F4000000}"/>
            </a:ext>
          </a:extLst>
        </xdr:cNvPr>
        <xdr:cNvSpPr txBox="1"/>
      </xdr:nvSpPr>
      <xdr:spPr>
        <a:xfrm>
          <a:off x="4673600" y="14923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87</xdr:row>
      <xdr:rowOff>3811</xdr:rowOff>
    </xdr:from>
    <xdr:to>
      <xdr:col>24</xdr:col>
      <xdr:colOff>152400</xdr:colOff>
      <xdr:row>87</xdr:row>
      <xdr:rowOff>3811</xdr:rowOff>
    </xdr:to>
    <xdr:cxnSp macro="">
      <xdr:nvCxnSpPr>
        <xdr:cNvPr id="245" name="直線コネクタ 244">
          <a:extLst>
            <a:ext uri="{FF2B5EF4-FFF2-40B4-BE49-F238E27FC236}">
              <a16:creationId xmlns:a16="http://schemas.microsoft.com/office/drawing/2014/main" id="{00000000-0008-0000-0E00-0000F5000000}"/>
            </a:ext>
          </a:extLst>
        </xdr:cNvPr>
        <xdr:cNvCxnSpPr/>
      </xdr:nvCxnSpPr>
      <xdr:spPr>
        <a:xfrm>
          <a:off x="4546600" y="149199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76216</xdr:rowOff>
    </xdr:from>
    <xdr:ext cx="405111" cy="259045"/>
    <xdr:sp macro="" textlink="">
      <xdr:nvSpPr>
        <xdr:cNvPr id="246" name="【公営住宅】&#10;有形固定資産減価償却率最大値テキスト">
          <a:extLst>
            <a:ext uri="{FF2B5EF4-FFF2-40B4-BE49-F238E27FC236}">
              <a16:creationId xmlns:a16="http://schemas.microsoft.com/office/drawing/2014/main" id="{00000000-0008-0000-0E00-0000F6000000}"/>
            </a:ext>
          </a:extLst>
        </xdr:cNvPr>
        <xdr:cNvSpPr txBox="1"/>
      </xdr:nvSpPr>
      <xdr:spPr>
        <a:xfrm>
          <a:off x="4673600" y="13106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129539</xdr:rowOff>
    </xdr:from>
    <xdr:to>
      <xdr:col>24</xdr:col>
      <xdr:colOff>152400</xdr:colOff>
      <xdr:row>77</xdr:row>
      <xdr:rowOff>129539</xdr:rowOff>
    </xdr:to>
    <xdr:cxnSp macro="">
      <xdr:nvCxnSpPr>
        <xdr:cNvPr id="247" name="直線コネクタ 246">
          <a:extLst>
            <a:ext uri="{FF2B5EF4-FFF2-40B4-BE49-F238E27FC236}">
              <a16:creationId xmlns:a16="http://schemas.microsoft.com/office/drawing/2014/main" id="{00000000-0008-0000-0E00-0000F7000000}"/>
            </a:ext>
          </a:extLst>
        </xdr:cNvPr>
        <xdr:cNvCxnSpPr/>
      </xdr:nvCxnSpPr>
      <xdr:spPr>
        <a:xfrm>
          <a:off x="4546600" y="13331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78757</xdr:rowOff>
    </xdr:from>
    <xdr:ext cx="405111" cy="259045"/>
    <xdr:sp macro="" textlink="">
      <xdr:nvSpPr>
        <xdr:cNvPr id="248" name="【公営住宅】&#10;有形固定資産減価償却率平均値テキスト">
          <a:extLst>
            <a:ext uri="{FF2B5EF4-FFF2-40B4-BE49-F238E27FC236}">
              <a16:creationId xmlns:a16="http://schemas.microsoft.com/office/drawing/2014/main" id="{00000000-0008-0000-0E00-0000F8000000}"/>
            </a:ext>
          </a:extLst>
        </xdr:cNvPr>
        <xdr:cNvSpPr txBox="1"/>
      </xdr:nvSpPr>
      <xdr:spPr>
        <a:xfrm>
          <a:off x="4673600" y="13794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55880</xdr:rowOff>
    </xdr:from>
    <xdr:to>
      <xdr:col>24</xdr:col>
      <xdr:colOff>114300</xdr:colOff>
      <xdr:row>81</xdr:row>
      <xdr:rowOff>157480</xdr:rowOff>
    </xdr:to>
    <xdr:sp macro="" textlink="">
      <xdr:nvSpPr>
        <xdr:cNvPr id="249" name="フローチャート: 判断 248">
          <a:extLst>
            <a:ext uri="{FF2B5EF4-FFF2-40B4-BE49-F238E27FC236}">
              <a16:creationId xmlns:a16="http://schemas.microsoft.com/office/drawing/2014/main" id="{00000000-0008-0000-0E00-0000F9000000}"/>
            </a:ext>
          </a:extLst>
        </xdr:cNvPr>
        <xdr:cNvSpPr/>
      </xdr:nvSpPr>
      <xdr:spPr>
        <a:xfrm>
          <a:off x="4584700" y="1394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105411</xdr:rowOff>
    </xdr:from>
    <xdr:to>
      <xdr:col>20</xdr:col>
      <xdr:colOff>38100</xdr:colOff>
      <xdr:row>82</xdr:row>
      <xdr:rowOff>35561</xdr:rowOff>
    </xdr:to>
    <xdr:sp macro="" textlink="">
      <xdr:nvSpPr>
        <xdr:cNvPr id="250" name="フローチャート: 判断 249">
          <a:extLst>
            <a:ext uri="{FF2B5EF4-FFF2-40B4-BE49-F238E27FC236}">
              <a16:creationId xmlns:a16="http://schemas.microsoft.com/office/drawing/2014/main" id="{00000000-0008-0000-0E00-0000FA000000}"/>
            </a:ext>
          </a:extLst>
        </xdr:cNvPr>
        <xdr:cNvSpPr/>
      </xdr:nvSpPr>
      <xdr:spPr>
        <a:xfrm>
          <a:off x="3746500" y="1399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139700</xdr:rowOff>
    </xdr:from>
    <xdr:to>
      <xdr:col>15</xdr:col>
      <xdr:colOff>101600</xdr:colOff>
      <xdr:row>82</xdr:row>
      <xdr:rowOff>69850</xdr:rowOff>
    </xdr:to>
    <xdr:sp macro="" textlink="">
      <xdr:nvSpPr>
        <xdr:cNvPr id="251" name="フローチャート: 判断 250">
          <a:extLst>
            <a:ext uri="{FF2B5EF4-FFF2-40B4-BE49-F238E27FC236}">
              <a16:creationId xmlns:a16="http://schemas.microsoft.com/office/drawing/2014/main" id="{00000000-0008-0000-0E00-0000FB000000}"/>
            </a:ext>
          </a:extLst>
        </xdr:cNvPr>
        <xdr:cNvSpPr/>
      </xdr:nvSpPr>
      <xdr:spPr>
        <a:xfrm>
          <a:off x="2857500" y="1402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52" name="テキスト ボックス 251">
          <a:extLst>
            <a:ext uri="{FF2B5EF4-FFF2-40B4-BE49-F238E27FC236}">
              <a16:creationId xmlns:a16="http://schemas.microsoft.com/office/drawing/2014/main" id="{00000000-0008-0000-0E00-0000FC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53" name="テキスト ボックス 252">
          <a:extLst>
            <a:ext uri="{FF2B5EF4-FFF2-40B4-BE49-F238E27FC236}">
              <a16:creationId xmlns:a16="http://schemas.microsoft.com/office/drawing/2014/main" id="{00000000-0008-0000-0E00-0000FD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54" name="テキスト ボックス 253">
          <a:extLst>
            <a:ext uri="{FF2B5EF4-FFF2-40B4-BE49-F238E27FC236}">
              <a16:creationId xmlns:a16="http://schemas.microsoft.com/office/drawing/2014/main" id="{00000000-0008-0000-0E00-0000FE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55" name="テキスト ボックス 254">
          <a:extLst>
            <a:ext uri="{FF2B5EF4-FFF2-40B4-BE49-F238E27FC236}">
              <a16:creationId xmlns:a16="http://schemas.microsoft.com/office/drawing/2014/main" id="{00000000-0008-0000-0E00-0000FF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56" name="テキスト ボックス 255">
          <a:extLst>
            <a:ext uri="{FF2B5EF4-FFF2-40B4-BE49-F238E27FC236}">
              <a16:creationId xmlns:a16="http://schemas.microsoft.com/office/drawing/2014/main" id="{00000000-0008-0000-0E00-000000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13970</xdr:rowOff>
    </xdr:from>
    <xdr:to>
      <xdr:col>24</xdr:col>
      <xdr:colOff>114300</xdr:colOff>
      <xdr:row>83</xdr:row>
      <xdr:rowOff>115570</xdr:rowOff>
    </xdr:to>
    <xdr:sp macro="" textlink="">
      <xdr:nvSpPr>
        <xdr:cNvPr id="257" name="楕円 256">
          <a:extLst>
            <a:ext uri="{FF2B5EF4-FFF2-40B4-BE49-F238E27FC236}">
              <a16:creationId xmlns:a16="http://schemas.microsoft.com/office/drawing/2014/main" id="{00000000-0008-0000-0E00-000001010000}"/>
            </a:ext>
          </a:extLst>
        </xdr:cNvPr>
        <xdr:cNvSpPr/>
      </xdr:nvSpPr>
      <xdr:spPr>
        <a:xfrm>
          <a:off x="4584700" y="14244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163847</xdr:rowOff>
    </xdr:from>
    <xdr:ext cx="405111" cy="259045"/>
    <xdr:sp macro="" textlink="">
      <xdr:nvSpPr>
        <xdr:cNvPr id="258" name="【公営住宅】&#10;有形固定資産減価償却率該当値テキスト">
          <a:extLst>
            <a:ext uri="{FF2B5EF4-FFF2-40B4-BE49-F238E27FC236}">
              <a16:creationId xmlns:a16="http://schemas.microsoft.com/office/drawing/2014/main" id="{00000000-0008-0000-0E00-000002010000}"/>
            </a:ext>
          </a:extLst>
        </xdr:cNvPr>
        <xdr:cNvSpPr txBox="1"/>
      </xdr:nvSpPr>
      <xdr:spPr>
        <a:xfrm>
          <a:off x="4673600" y="14222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97789</xdr:rowOff>
    </xdr:from>
    <xdr:to>
      <xdr:col>20</xdr:col>
      <xdr:colOff>38100</xdr:colOff>
      <xdr:row>84</xdr:row>
      <xdr:rowOff>27939</xdr:rowOff>
    </xdr:to>
    <xdr:sp macro="" textlink="">
      <xdr:nvSpPr>
        <xdr:cNvPr id="259" name="楕円 258">
          <a:extLst>
            <a:ext uri="{FF2B5EF4-FFF2-40B4-BE49-F238E27FC236}">
              <a16:creationId xmlns:a16="http://schemas.microsoft.com/office/drawing/2014/main" id="{00000000-0008-0000-0E00-000003010000}"/>
            </a:ext>
          </a:extLst>
        </xdr:cNvPr>
        <xdr:cNvSpPr/>
      </xdr:nvSpPr>
      <xdr:spPr>
        <a:xfrm>
          <a:off x="3746500" y="14328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64770</xdr:rowOff>
    </xdr:from>
    <xdr:to>
      <xdr:col>24</xdr:col>
      <xdr:colOff>63500</xdr:colOff>
      <xdr:row>83</xdr:row>
      <xdr:rowOff>148589</xdr:rowOff>
    </xdr:to>
    <xdr:cxnSp macro="">
      <xdr:nvCxnSpPr>
        <xdr:cNvPr id="260" name="直線コネクタ 259">
          <a:extLst>
            <a:ext uri="{FF2B5EF4-FFF2-40B4-BE49-F238E27FC236}">
              <a16:creationId xmlns:a16="http://schemas.microsoft.com/office/drawing/2014/main" id="{00000000-0008-0000-0E00-000004010000}"/>
            </a:ext>
          </a:extLst>
        </xdr:cNvPr>
        <xdr:cNvCxnSpPr/>
      </xdr:nvCxnSpPr>
      <xdr:spPr>
        <a:xfrm flipV="1">
          <a:off x="3797300" y="14295120"/>
          <a:ext cx="838200" cy="838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84</xdr:row>
      <xdr:rowOff>6350</xdr:rowOff>
    </xdr:from>
    <xdr:to>
      <xdr:col>15</xdr:col>
      <xdr:colOff>101600</xdr:colOff>
      <xdr:row>84</xdr:row>
      <xdr:rowOff>107950</xdr:rowOff>
    </xdr:to>
    <xdr:sp macro="" textlink="">
      <xdr:nvSpPr>
        <xdr:cNvPr id="261" name="楕円 260">
          <a:extLst>
            <a:ext uri="{FF2B5EF4-FFF2-40B4-BE49-F238E27FC236}">
              <a16:creationId xmlns:a16="http://schemas.microsoft.com/office/drawing/2014/main" id="{00000000-0008-0000-0E00-000005010000}"/>
            </a:ext>
          </a:extLst>
        </xdr:cNvPr>
        <xdr:cNvSpPr/>
      </xdr:nvSpPr>
      <xdr:spPr>
        <a:xfrm>
          <a:off x="2857500" y="14408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148589</xdr:rowOff>
    </xdr:from>
    <xdr:to>
      <xdr:col>19</xdr:col>
      <xdr:colOff>177800</xdr:colOff>
      <xdr:row>84</xdr:row>
      <xdr:rowOff>57150</xdr:rowOff>
    </xdr:to>
    <xdr:cxnSp macro="">
      <xdr:nvCxnSpPr>
        <xdr:cNvPr id="262" name="直線コネクタ 261">
          <a:extLst>
            <a:ext uri="{FF2B5EF4-FFF2-40B4-BE49-F238E27FC236}">
              <a16:creationId xmlns:a16="http://schemas.microsoft.com/office/drawing/2014/main" id="{00000000-0008-0000-0E00-000006010000}"/>
            </a:ext>
          </a:extLst>
        </xdr:cNvPr>
        <xdr:cNvCxnSpPr/>
      </xdr:nvCxnSpPr>
      <xdr:spPr>
        <a:xfrm flipV="1">
          <a:off x="2908300" y="14378939"/>
          <a:ext cx="889000" cy="80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52088</xdr:rowOff>
    </xdr:from>
    <xdr:ext cx="405111" cy="259045"/>
    <xdr:sp macro="" textlink="">
      <xdr:nvSpPr>
        <xdr:cNvPr id="263" name="n_1aveValue【公営住宅】&#10;有形固定資産減価償却率">
          <a:extLst>
            <a:ext uri="{FF2B5EF4-FFF2-40B4-BE49-F238E27FC236}">
              <a16:creationId xmlns:a16="http://schemas.microsoft.com/office/drawing/2014/main" id="{00000000-0008-0000-0E00-000007010000}"/>
            </a:ext>
          </a:extLst>
        </xdr:cNvPr>
        <xdr:cNvSpPr txBox="1"/>
      </xdr:nvSpPr>
      <xdr:spPr>
        <a:xfrm>
          <a:off x="3582044" y="13768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86377</xdr:rowOff>
    </xdr:from>
    <xdr:ext cx="405111" cy="259045"/>
    <xdr:sp macro="" textlink="">
      <xdr:nvSpPr>
        <xdr:cNvPr id="264" name="n_2aveValue【公営住宅】&#10;有形固定資産減価償却率">
          <a:extLst>
            <a:ext uri="{FF2B5EF4-FFF2-40B4-BE49-F238E27FC236}">
              <a16:creationId xmlns:a16="http://schemas.microsoft.com/office/drawing/2014/main" id="{00000000-0008-0000-0E00-000008010000}"/>
            </a:ext>
          </a:extLst>
        </xdr:cNvPr>
        <xdr:cNvSpPr txBox="1"/>
      </xdr:nvSpPr>
      <xdr:spPr>
        <a:xfrm>
          <a:off x="2705744" y="13802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19066</xdr:rowOff>
    </xdr:from>
    <xdr:ext cx="405111" cy="259045"/>
    <xdr:sp macro="" textlink="">
      <xdr:nvSpPr>
        <xdr:cNvPr id="265" name="n_1mainValue【公営住宅】&#10;有形固定資産減価償却率">
          <a:extLst>
            <a:ext uri="{FF2B5EF4-FFF2-40B4-BE49-F238E27FC236}">
              <a16:creationId xmlns:a16="http://schemas.microsoft.com/office/drawing/2014/main" id="{00000000-0008-0000-0E00-000009010000}"/>
            </a:ext>
          </a:extLst>
        </xdr:cNvPr>
        <xdr:cNvSpPr txBox="1"/>
      </xdr:nvSpPr>
      <xdr:spPr>
        <a:xfrm>
          <a:off x="3582044" y="14420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99077</xdr:rowOff>
    </xdr:from>
    <xdr:ext cx="405111" cy="259045"/>
    <xdr:sp macro="" textlink="">
      <xdr:nvSpPr>
        <xdr:cNvPr id="266" name="n_2mainValue【公営住宅】&#10;有形固定資産減価償却率">
          <a:extLst>
            <a:ext uri="{FF2B5EF4-FFF2-40B4-BE49-F238E27FC236}">
              <a16:creationId xmlns:a16="http://schemas.microsoft.com/office/drawing/2014/main" id="{00000000-0008-0000-0E00-00000A010000}"/>
            </a:ext>
          </a:extLst>
        </xdr:cNvPr>
        <xdr:cNvSpPr txBox="1"/>
      </xdr:nvSpPr>
      <xdr:spPr>
        <a:xfrm>
          <a:off x="2705744" y="14500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67" name="正方形/長方形 266">
          <a:extLst>
            <a:ext uri="{FF2B5EF4-FFF2-40B4-BE49-F238E27FC236}">
              <a16:creationId xmlns:a16="http://schemas.microsoft.com/office/drawing/2014/main" id="{00000000-0008-0000-0E00-00000B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68" name="正方形/長方形 267">
          <a:extLst>
            <a:ext uri="{FF2B5EF4-FFF2-40B4-BE49-F238E27FC236}">
              <a16:creationId xmlns:a16="http://schemas.microsoft.com/office/drawing/2014/main" id="{00000000-0008-0000-0E00-00000C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69" name="正方形/長方形 268">
          <a:extLst>
            <a:ext uri="{FF2B5EF4-FFF2-40B4-BE49-F238E27FC236}">
              <a16:creationId xmlns:a16="http://schemas.microsoft.com/office/drawing/2014/main" id="{00000000-0008-0000-0E00-00000D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70" name="正方形/長方形 269">
          <a:extLst>
            <a:ext uri="{FF2B5EF4-FFF2-40B4-BE49-F238E27FC236}">
              <a16:creationId xmlns:a16="http://schemas.microsoft.com/office/drawing/2014/main" id="{00000000-0008-0000-0E00-00000E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71" name="正方形/長方形 270">
          <a:extLst>
            <a:ext uri="{FF2B5EF4-FFF2-40B4-BE49-F238E27FC236}">
              <a16:creationId xmlns:a16="http://schemas.microsoft.com/office/drawing/2014/main" id="{00000000-0008-0000-0E00-00000F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72" name="正方形/長方形 271">
          <a:extLst>
            <a:ext uri="{FF2B5EF4-FFF2-40B4-BE49-F238E27FC236}">
              <a16:creationId xmlns:a16="http://schemas.microsoft.com/office/drawing/2014/main" id="{00000000-0008-0000-0E00-000010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73" name="正方形/長方形 272">
          <a:extLst>
            <a:ext uri="{FF2B5EF4-FFF2-40B4-BE49-F238E27FC236}">
              <a16:creationId xmlns:a16="http://schemas.microsoft.com/office/drawing/2014/main" id="{00000000-0008-0000-0E00-000011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0.532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74" name="正方形/長方形 273">
          <a:extLst>
            <a:ext uri="{FF2B5EF4-FFF2-40B4-BE49-F238E27FC236}">
              <a16:creationId xmlns:a16="http://schemas.microsoft.com/office/drawing/2014/main" id="{00000000-0008-0000-0E00-000012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75" name="テキスト ボックス 274">
          <a:extLst>
            <a:ext uri="{FF2B5EF4-FFF2-40B4-BE49-F238E27FC236}">
              <a16:creationId xmlns:a16="http://schemas.microsoft.com/office/drawing/2014/main" id="{00000000-0008-0000-0E00-000013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76" name="直線コネクタ 275">
          <a:extLst>
            <a:ext uri="{FF2B5EF4-FFF2-40B4-BE49-F238E27FC236}">
              <a16:creationId xmlns:a16="http://schemas.microsoft.com/office/drawing/2014/main" id="{00000000-0008-0000-0E00-000014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277" name="直線コネクタ 276">
          <a:extLst>
            <a:ext uri="{FF2B5EF4-FFF2-40B4-BE49-F238E27FC236}">
              <a16:creationId xmlns:a16="http://schemas.microsoft.com/office/drawing/2014/main" id="{00000000-0008-0000-0E00-000015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278" name="テキスト ボックス 277">
          <a:extLst>
            <a:ext uri="{FF2B5EF4-FFF2-40B4-BE49-F238E27FC236}">
              <a16:creationId xmlns:a16="http://schemas.microsoft.com/office/drawing/2014/main" id="{00000000-0008-0000-0E00-000016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279" name="直線コネクタ 278">
          <a:extLst>
            <a:ext uri="{FF2B5EF4-FFF2-40B4-BE49-F238E27FC236}">
              <a16:creationId xmlns:a16="http://schemas.microsoft.com/office/drawing/2014/main" id="{00000000-0008-0000-0E00-000017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280" name="テキスト ボックス 279">
          <a:extLst>
            <a:ext uri="{FF2B5EF4-FFF2-40B4-BE49-F238E27FC236}">
              <a16:creationId xmlns:a16="http://schemas.microsoft.com/office/drawing/2014/main" id="{00000000-0008-0000-0E00-000018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281" name="直線コネクタ 280">
          <a:extLst>
            <a:ext uri="{FF2B5EF4-FFF2-40B4-BE49-F238E27FC236}">
              <a16:creationId xmlns:a16="http://schemas.microsoft.com/office/drawing/2014/main" id="{00000000-0008-0000-0E00-000019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282" name="テキスト ボックス 281">
          <a:extLst>
            <a:ext uri="{FF2B5EF4-FFF2-40B4-BE49-F238E27FC236}">
              <a16:creationId xmlns:a16="http://schemas.microsoft.com/office/drawing/2014/main" id="{00000000-0008-0000-0E00-00001A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283" name="直線コネクタ 282">
          <a:extLst>
            <a:ext uri="{FF2B5EF4-FFF2-40B4-BE49-F238E27FC236}">
              <a16:creationId xmlns:a16="http://schemas.microsoft.com/office/drawing/2014/main" id="{00000000-0008-0000-0E00-00001B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284" name="テキスト ボックス 283">
          <a:extLst>
            <a:ext uri="{FF2B5EF4-FFF2-40B4-BE49-F238E27FC236}">
              <a16:creationId xmlns:a16="http://schemas.microsoft.com/office/drawing/2014/main" id="{00000000-0008-0000-0E00-00001C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85" name="直線コネクタ 284">
          <a:extLst>
            <a:ext uri="{FF2B5EF4-FFF2-40B4-BE49-F238E27FC236}">
              <a16:creationId xmlns:a16="http://schemas.microsoft.com/office/drawing/2014/main" id="{00000000-0008-0000-0E00-00001D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86" name="テキスト ボックス 285">
          <a:extLst>
            <a:ext uri="{FF2B5EF4-FFF2-40B4-BE49-F238E27FC236}">
              <a16:creationId xmlns:a16="http://schemas.microsoft.com/office/drawing/2014/main" id="{00000000-0008-0000-0E00-00001E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87" name="【公営住宅】&#10;一人当たり面積グラフ枠">
          <a:extLst>
            <a:ext uri="{FF2B5EF4-FFF2-40B4-BE49-F238E27FC236}">
              <a16:creationId xmlns:a16="http://schemas.microsoft.com/office/drawing/2014/main" id="{00000000-0008-0000-0E00-00001F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77876</xdr:rowOff>
    </xdr:from>
    <xdr:to>
      <xdr:col>54</xdr:col>
      <xdr:colOff>189865</xdr:colOff>
      <xdr:row>86</xdr:row>
      <xdr:rowOff>33528</xdr:rowOff>
    </xdr:to>
    <xdr:cxnSp macro="">
      <xdr:nvCxnSpPr>
        <xdr:cNvPr id="288" name="直線コネクタ 287">
          <a:extLst>
            <a:ext uri="{FF2B5EF4-FFF2-40B4-BE49-F238E27FC236}">
              <a16:creationId xmlns:a16="http://schemas.microsoft.com/office/drawing/2014/main" id="{00000000-0008-0000-0E00-000020010000}"/>
            </a:ext>
          </a:extLst>
        </xdr:cNvPr>
        <xdr:cNvCxnSpPr/>
      </xdr:nvCxnSpPr>
      <xdr:spPr>
        <a:xfrm flipV="1">
          <a:off x="10476865" y="13279526"/>
          <a:ext cx="0" cy="14987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37355</xdr:rowOff>
    </xdr:from>
    <xdr:ext cx="469744" cy="259045"/>
    <xdr:sp macro="" textlink="">
      <xdr:nvSpPr>
        <xdr:cNvPr id="289" name="【公営住宅】&#10;一人当たり面積最小値テキスト">
          <a:extLst>
            <a:ext uri="{FF2B5EF4-FFF2-40B4-BE49-F238E27FC236}">
              <a16:creationId xmlns:a16="http://schemas.microsoft.com/office/drawing/2014/main" id="{00000000-0008-0000-0E00-000021010000}"/>
            </a:ext>
          </a:extLst>
        </xdr:cNvPr>
        <xdr:cNvSpPr txBox="1"/>
      </xdr:nvSpPr>
      <xdr:spPr>
        <a:xfrm>
          <a:off x="10515600" y="1478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33528</xdr:rowOff>
    </xdr:from>
    <xdr:to>
      <xdr:col>55</xdr:col>
      <xdr:colOff>88900</xdr:colOff>
      <xdr:row>86</xdr:row>
      <xdr:rowOff>33528</xdr:rowOff>
    </xdr:to>
    <xdr:cxnSp macro="">
      <xdr:nvCxnSpPr>
        <xdr:cNvPr id="290" name="直線コネクタ 289">
          <a:extLst>
            <a:ext uri="{FF2B5EF4-FFF2-40B4-BE49-F238E27FC236}">
              <a16:creationId xmlns:a16="http://schemas.microsoft.com/office/drawing/2014/main" id="{00000000-0008-0000-0E00-000022010000}"/>
            </a:ext>
          </a:extLst>
        </xdr:cNvPr>
        <xdr:cNvCxnSpPr/>
      </xdr:nvCxnSpPr>
      <xdr:spPr>
        <a:xfrm>
          <a:off x="10388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24553</xdr:rowOff>
    </xdr:from>
    <xdr:ext cx="469744" cy="259045"/>
    <xdr:sp macro="" textlink="">
      <xdr:nvSpPr>
        <xdr:cNvPr id="291" name="【公営住宅】&#10;一人当たり面積最大値テキスト">
          <a:extLst>
            <a:ext uri="{FF2B5EF4-FFF2-40B4-BE49-F238E27FC236}">
              <a16:creationId xmlns:a16="http://schemas.microsoft.com/office/drawing/2014/main" id="{00000000-0008-0000-0E00-000023010000}"/>
            </a:ext>
          </a:extLst>
        </xdr:cNvPr>
        <xdr:cNvSpPr txBox="1"/>
      </xdr:nvSpPr>
      <xdr:spPr>
        <a:xfrm>
          <a:off x="10515600" y="130547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77876</xdr:rowOff>
    </xdr:from>
    <xdr:to>
      <xdr:col>55</xdr:col>
      <xdr:colOff>88900</xdr:colOff>
      <xdr:row>77</xdr:row>
      <xdr:rowOff>77876</xdr:rowOff>
    </xdr:to>
    <xdr:cxnSp macro="">
      <xdr:nvCxnSpPr>
        <xdr:cNvPr id="292" name="直線コネクタ 291">
          <a:extLst>
            <a:ext uri="{FF2B5EF4-FFF2-40B4-BE49-F238E27FC236}">
              <a16:creationId xmlns:a16="http://schemas.microsoft.com/office/drawing/2014/main" id="{00000000-0008-0000-0E00-000024010000}"/>
            </a:ext>
          </a:extLst>
        </xdr:cNvPr>
        <xdr:cNvCxnSpPr/>
      </xdr:nvCxnSpPr>
      <xdr:spPr>
        <a:xfrm>
          <a:off x="10388600" y="132795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81</xdr:row>
      <xdr:rowOff>63213</xdr:rowOff>
    </xdr:from>
    <xdr:ext cx="469744" cy="259045"/>
    <xdr:sp macro="" textlink="">
      <xdr:nvSpPr>
        <xdr:cNvPr id="293" name="【公営住宅】&#10;一人当たり面積平均値テキスト">
          <a:extLst>
            <a:ext uri="{FF2B5EF4-FFF2-40B4-BE49-F238E27FC236}">
              <a16:creationId xmlns:a16="http://schemas.microsoft.com/office/drawing/2014/main" id="{00000000-0008-0000-0E00-000025010000}"/>
            </a:ext>
          </a:extLst>
        </xdr:cNvPr>
        <xdr:cNvSpPr txBox="1"/>
      </xdr:nvSpPr>
      <xdr:spPr>
        <a:xfrm>
          <a:off x="10515600" y="139506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40336</xdr:rowOff>
    </xdr:from>
    <xdr:to>
      <xdr:col>55</xdr:col>
      <xdr:colOff>50800</xdr:colOff>
      <xdr:row>82</xdr:row>
      <xdr:rowOff>141936</xdr:rowOff>
    </xdr:to>
    <xdr:sp macro="" textlink="">
      <xdr:nvSpPr>
        <xdr:cNvPr id="294" name="フローチャート: 判断 293">
          <a:extLst>
            <a:ext uri="{FF2B5EF4-FFF2-40B4-BE49-F238E27FC236}">
              <a16:creationId xmlns:a16="http://schemas.microsoft.com/office/drawing/2014/main" id="{00000000-0008-0000-0E00-000026010000}"/>
            </a:ext>
          </a:extLst>
        </xdr:cNvPr>
        <xdr:cNvSpPr/>
      </xdr:nvSpPr>
      <xdr:spPr>
        <a:xfrm>
          <a:off x="10426700" y="14099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82</xdr:row>
      <xdr:rowOff>46737</xdr:rowOff>
    </xdr:from>
    <xdr:to>
      <xdr:col>50</xdr:col>
      <xdr:colOff>165100</xdr:colOff>
      <xdr:row>82</xdr:row>
      <xdr:rowOff>148337</xdr:rowOff>
    </xdr:to>
    <xdr:sp macro="" textlink="">
      <xdr:nvSpPr>
        <xdr:cNvPr id="295" name="フローチャート: 判断 294">
          <a:extLst>
            <a:ext uri="{FF2B5EF4-FFF2-40B4-BE49-F238E27FC236}">
              <a16:creationId xmlns:a16="http://schemas.microsoft.com/office/drawing/2014/main" id="{00000000-0008-0000-0E00-000027010000}"/>
            </a:ext>
          </a:extLst>
        </xdr:cNvPr>
        <xdr:cNvSpPr/>
      </xdr:nvSpPr>
      <xdr:spPr>
        <a:xfrm>
          <a:off x="9588500" y="14105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61367</xdr:rowOff>
    </xdr:from>
    <xdr:to>
      <xdr:col>46</xdr:col>
      <xdr:colOff>38100</xdr:colOff>
      <xdr:row>82</xdr:row>
      <xdr:rowOff>162967</xdr:rowOff>
    </xdr:to>
    <xdr:sp macro="" textlink="">
      <xdr:nvSpPr>
        <xdr:cNvPr id="296" name="フローチャート: 判断 295">
          <a:extLst>
            <a:ext uri="{FF2B5EF4-FFF2-40B4-BE49-F238E27FC236}">
              <a16:creationId xmlns:a16="http://schemas.microsoft.com/office/drawing/2014/main" id="{00000000-0008-0000-0E00-000028010000}"/>
            </a:ext>
          </a:extLst>
        </xdr:cNvPr>
        <xdr:cNvSpPr/>
      </xdr:nvSpPr>
      <xdr:spPr>
        <a:xfrm>
          <a:off x="8699500" y="141202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E00-000029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E00-00002A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E00-00002B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E00-00002C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E00-00002D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24333</xdr:rowOff>
    </xdr:from>
    <xdr:to>
      <xdr:col>55</xdr:col>
      <xdr:colOff>50800</xdr:colOff>
      <xdr:row>83</xdr:row>
      <xdr:rowOff>125933</xdr:rowOff>
    </xdr:to>
    <xdr:sp macro="" textlink="">
      <xdr:nvSpPr>
        <xdr:cNvPr id="302" name="楕円 301">
          <a:extLst>
            <a:ext uri="{FF2B5EF4-FFF2-40B4-BE49-F238E27FC236}">
              <a16:creationId xmlns:a16="http://schemas.microsoft.com/office/drawing/2014/main" id="{00000000-0008-0000-0E00-00002E010000}"/>
            </a:ext>
          </a:extLst>
        </xdr:cNvPr>
        <xdr:cNvSpPr/>
      </xdr:nvSpPr>
      <xdr:spPr>
        <a:xfrm>
          <a:off x="10426700" y="142546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2760</xdr:rowOff>
    </xdr:from>
    <xdr:ext cx="469744" cy="259045"/>
    <xdr:sp macro="" textlink="">
      <xdr:nvSpPr>
        <xdr:cNvPr id="303" name="【公営住宅】&#10;一人当たり面積該当値テキスト">
          <a:extLst>
            <a:ext uri="{FF2B5EF4-FFF2-40B4-BE49-F238E27FC236}">
              <a16:creationId xmlns:a16="http://schemas.microsoft.com/office/drawing/2014/main" id="{00000000-0008-0000-0E00-00002F010000}"/>
            </a:ext>
          </a:extLst>
        </xdr:cNvPr>
        <xdr:cNvSpPr txBox="1"/>
      </xdr:nvSpPr>
      <xdr:spPr>
        <a:xfrm>
          <a:off x="10515600" y="142331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26163</xdr:rowOff>
    </xdr:from>
    <xdr:to>
      <xdr:col>50</xdr:col>
      <xdr:colOff>165100</xdr:colOff>
      <xdr:row>83</xdr:row>
      <xdr:rowOff>127763</xdr:rowOff>
    </xdr:to>
    <xdr:sp macro="" textlink="">
      <xdr:nvSpPr>
        <xdr:cNvPr id="304" name="楕円 303">
          <a:extLst>
            <a:ext uri="{FF2B5EF4-FFF2-40B4-BE49-F238E27FC236}">
              <a16:creationId xmlns:a16="http://schemas.microsoft.com/office/drawing/2014/main" id="{00000000-0008-0000-0E00-000030010000}"/>
            </a:ext>
          </a:extLst>
        </xdr:cNvPr>
        <xdr:cNvSpPr/>
      </xdr:nvSpPr>
      <xdr:spPr>
        <a:xfrm>
          <a:off x="9588500" y="142565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75133</xdr:rowOff>
    </xdr:from>
    <xdr:to>
      <xdr:col>55</xdr:col>
      <xdr:colOff>0</xdr:colOff>
      <xdr:row>83</xdr:row>
      <xdr:rowOff>76963</xdr:rowOff>
    </xdr:to>
    <xdr:cxnSp macro="">
      <xdr:nvCxnSpPr>
        <xdr:cNvPr id="305" name="直線コネクタ 304">
          <a:extLst>
            <a:ext uri="{FF2B5EF4-FFF2-40B4-BE49-F238E27FC236}">
              <a16:creationId xmlns:a16="http://schemas.microsoft.com/office/drawing/2014/main" id="{00000000-0008-0000-0E00-000031010000}"/>
            </a:ext>
          </a:extLst>
        </xdr:cNvPr>
        <xdr:cNvCxnSpPr/>
      </xdr:nvCxnSpPr>
      <xdr:spPr>
        <a:xfrm flipV="1">
          <a:off x="9639300" y="14305483"/>
          <a:ext cx="838200" cy="18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20219</xdr:rowOff>
    </xdr:from>
    <xdr:to>
      <xdr:col>46</xdr:col>
      <xdr:colOff>38100</xdr:colOff>
      <xdr:row>84</xdr:row>
      <xdr:rowOff>121819</xdr:rowOff>
    </xdr:to>
    <xdr:sp macro="" textlink="">
      <xdr:nvSpPr>
        <xdr:cNvPr id="306" name="楕円 305">
          <a:extLst>
            <a:ext uri="{FF2B5EF4-FFF2-40B4-BE49-F238E27FC236}">
              <a16:creationId xmlns:a16="http://schemas.microsoft.com/office/drawing/2014/main" id="{00000000-0008-0000-0E00-000032010000}"/>
            </a:ext>
          </a:extLst>
        </xdr:cNvPr>
        <xdr:cNvSpPr/>
      </xdr:nvSpPr>
      <xdr:spPr>
        <a:xfrm>
          <a:off x="8699500" y="144220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76963</xdr:rowOff>
    </xdr:from>
    <xdr:to>
      <xdr:col>50</xdr:col>
      <xdr:colOff>114300</xdr:colOff>
      <xdr:row>84</xdr:row>
      <xdr:rowOff>71019</xdr:rowOff>
    </xdr:to>
    <xdr:cxnSp macro="">
      <xdr:nvCxnSpPr>
        <xdr:cNvPr id="307" name="直線コネクタ 306">
          <a:extLst>
            <a:ext uri="{FF2B5EF4-FFF2-40B4-BE49-F238E27FC236}">
              <a16:creationId xmlns:a16="http://schemas.microsoft.com/office/drawing/2014/main" id="{00000000-0008-0000-0E00-000033010000}"/>
            </a:ext>
          </a:extLst>
        </xdr:cNvPr>
        <xdr:cNvCxnSpPr/>
      </xdr:nvCxnSpPr>
      <xdr:spPr>
        <a:xfrm flipV="1">
          <a:off x="8750300" y="14307313"/>
          <a:ext cx="889000" cy="1655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80</xdr:row>
      <xdr:rowOff>164864</xdr:rowOff>
    </xdr:from>
    <xdr:ext cx="469744" cy="259045"/>
    <xdr:sp macro="" textlink="">
      <xdr:nvSpPr>
        <xdr:cNvPr id="308" name="n_1aveValue【公営住宅】&#10;一人当たり面積">
          <a:extLst>
            <a:ext uri="{FF2B5EF4-FFF2-40B4-BE49-F238E27FC236}">
              <a16:creationId xmlns:a16="http://schemas.microsoft.com/office/drawing/2014/main" id="{00000000-0008-0000-0E00-000034010000}"/>
            </a:ext>
          </a:extLst>
        </xdr:cNvPr>
        <xdr:cNvSpPr txBox="1"/>
      </xdr:nvSpPr>
      <xdr:spPr>
        <a:xfrm>
          <a:off x="9391727" y="138808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8044</xdr:rowOff>
    </xdr:from>
    <xdr:ext cx="469744" cy="259045"/>
    <xdr:sp macro="" textlink="">
      <xdr:nvSpPr>
        <xdr:cNvPr id="309" name="n_2aveValue【公営住宅】&#10;一人当たり面積">
          <a:extLst>
            <a:ext uri="{FF2B5EF4-FFF2-40B4-BE49-F238E27FC236}">
              <a16:creationId xmlns:a16="http://schemas.microsoft.com/office/drawing/2014/main" id="{00000000-0008-0000-0E00-000035010000}"/>
            </a:ext>
          </a:extLst>
        </xdr:cNvPr>
        <xdr:cNvSpPr txBox="1"/>
      </xdr:nvSpPr>
      <xdr:spPr>
        <a:xfrm>
          <a:off x="8515427" y="138954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118890</xdr:rowOff>
    </xdr:from>
    <xdr:ext cx="469744" cy="259045"/>
    <xdr:sp macro="" textlink="">
      <xdr:nvSpPr>
        <xdr:cNvPr id="310" name="n_1mainValue【公営住宅】&#10;一人当たり面積">
          <a:extLst>
            <a:ext uri="{FF2B5EF4-FFF2-40B4-BE49-F238E27FC236}">
              <a16:creationId xmlns:a16="http://schemas.microsoft.com/office/drawing/2014/main" id="{00000000-0008-0000-0E00-000036010000}"/>
            </a:ext>
          </a:extLst>
        </xdr:cNvPr>
        <xdr:cNvSpPr txBox="1"/>
      </xdr:nvSpPr>
      <xdr:spPr>
        <a:xfrm>
          <a:off x="9391727" y="143492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112946</xdr:rowOff>
    </xdr:from>
    <xdr:ext cx="469744" cy="259045"/>
    <xdr:sp macro="" textlink="">
      <xdr:nvSpPr>
        <xdr:cNvPr id="311" name="n_2mainValue【公営住宅】&#10;一人当たり面積">
          <a:extLst>
            <a:ext uri="{FF2B5EF4-FFF2-40B4-BE49-F238E27FC236}">
              <a16:creationId xmlns:a16="http://schemas.microsoft.com/office/drawing/2014/main" id="{00000000-0008-0000-0E00-000037010000}"/>
            </a:ext>
          </a:extLst>
        </xdr:cNvPr>
        <xdr:cNvSpPr txBox="1"/>
      </xdr:nvSpPr>
      <xdr:spPr>
        <a:xfrm>
          <a:off x="8515427" y="145147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12" name="正方形/長方形 311">
          <a:extLst>
            <a:ext uri="{FF2B5EF4-FFF2-40B4-BE49-F238E27FC236}">
              <a16:creationId xmlns:a16="http://schemas.microsoft.com/office/drawing/2014/main" id="{00000000-0008-0000-0E00-00003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13" name="正方形/長方形 312">
          <a:extLst>
            <a:ext uri="{FF2B5EF4-FFF2-40B4-BE49-F238E27FC236}">
              <a16:creationId xmlns:a16="http://schemas.microsoft.com/office/drawing/2014/main" id="{00000000-0008-0000-0E00-00003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14" name="正方形/長方形 313">
          <a:extLst>
            <a:ext uri="{FF2B5EF4-FFF2-40B4-BE49-F238E27FC236}">
              <a16:creationId xmlns:a16="http://schemas.microsoft.com/office/drawing/2014/main" id="{00000000-0008-0000-0E00-00003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15" name="正方形/長方形 314">
          <a:extLst>
            <a:ext uri="{FF2B5EF4-FFF2-40B4-BE49-F238E27FC236}">
              <a16:creationId xmlns:a16="http://schemas.microsoft.com/office/drawing/2014/main" id="{00000000-0008-0000-0E00-00003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16" name="正方形/長方形 315">
          <a:extLst>
            <a:ext uri="{FF2B5EF4-FFF2-40B4-BE49-F238E27FC236}">
              <a16:creationId xmlns:a16="http://schemas.microsoft.com/office/drawing/2014/main" id="{00000000-0008-0000-0E00-00003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17" name="正方形/長方形 316">
          <a:extLst>
            <a:ext uri="{FF2B5EF4-FFF2-40B4-BE49-F238E27FC236}">
              <a16:creationId xmlns:a16="http://schemas.microsoft.com/office/drawing/2014/main" id="{00000000-0008-0000-0E00-00003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18" name="正方形/長方形 317">
          <a:extLst>
            <a:ext uri="{FF2B5EF4-FFF2-40B4-BE49-F238E27FC236}">
              <a16:creationId xmlns:a16="http://schemas.microsoft.com/office/drawing/2014/main" id="{00000000-0008-0000-0E00-00003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19" name="正方形/長方形 318">
          <a:extLst>
            <a:ext uri="{FF2B5EF4-FFF2-40B4-BE49-F238E27FC236}">
              <a16:creationId xmlns:a16="http://schemas.microsoft.com/office/drawing/2014/main" id="{00000000-0008-0000-0E00-00003F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20" name="正方形/長方形 319">
          <a:extLst>
            <a:ext uri="{FF2B5EF4-FFF2-40B4-BE49-F238E27FC236}">
              <a16:creationId xmlns:a16="http://schemas.microsoft.com/office/drawing/2014/main" id="{00000000-0008-0000-0E00-000040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21" name="正方形/長方形 320">
          <a:extLst>
            <a:ext uri="{FF2B5EF4-FFF2-40B4-BE49-F238E27FC236}">
              <a16:creationId xmlns:a16="http://schemas.microsoft.com/office/drawing/2014/main" id="{00000000-0008-0000-0E00-000041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22" name="正方形/長方形 321">
          <a:extLst>
            <a:ext uri="{FF2B5EF4-FFF2-40B4-BE49-F238E27FC236}">
              <a16:creationId xmlns:a16="http://schemas.microsoft.com/office/drawing/2014/main" id="{00000000-0008-0000-0E00-000042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23" name="正方形/長方形 322">
          <a:extLst>
            <a:ext uri="{FF2B5EF4-FFF2-40B4-BE49-F238E27FC236}">
              <a16:creationId xmlns:a16="http://schemas.microsoft.com/office/drawing/2014/main" id="{00000000-0008-0000-0E00-000043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24" name="正方形/長方形 323">
          <a:extLst>
            <a:ext uri="{FF2B5EF4-FFF2-40B4-BE49-F238E27FC236}">
              <a16:creationId xmlns:a16="http://schemas.microsoft.com/office/drawing/2014/main" id="{00000000-0008-0000-0E00-000044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89,956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25" name="正方形/長方形 324">
          <a:extLst>
            <a:ext uri="{FF2B5EF4-FFF2-40B4-BE49-F238E27FC236}">
              <a16:creationId xmlns:a16="http://schemas.microsoft.com/office/drawing/2014/main" id="{00000000-0008-0000-0E00-000045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26" name="正方形/長方形 325">
          <a:extLst>
            <a:ext uri="{FF2B5EF4-FFF2-40B4-BE49-F238E27FC236}">
              <a16:creationId xmlns:a16="http://schemas.microsoft.com/office/drawing/2014/main" id="{00000000-0008-0000-0E00-000046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27" name="正方形/長方形 326">
          <a:extLst>
            <a:ext uri="{FF2B5EF4-FFF2-40B4-BE49-F238E27FC236}">
              <a16:creationId xmlns:a16="http://schemas.microsoft.com/office/drawing/2014/main" id="{00000000-0008-0000-0E00-000047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28" name="正方形/長方形 327">
          <a:extLst>
            <a:ext uri="{FF2B5EF4-FFF2-40B4-BE49-F238E27FC236}">
              <a16:creationId xmlns:a16="http://schemas.microsoft.com/office/drawing/2014/main" id="{00000000-0008-0000-0E00-000048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29" name="正方形/長方形 328">
          <a:extLst>
            <a:ext uri="{FF2B5EF4-FFF2-40B4-BE49-F238E27FC236}">
              <a16:creationId xmlns:a16="http://schemas.microsoft.com/office/drawing/2014/main" id="{00000000-0008-0000-0E00-000049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30" name="正方形/長方形 329">
          <a:extLst>
            <a:ext uri="{FF2B5EF4-FFF2-40B4-BE49-F238E27FC236}">
              <a16:creationId xmlns:a16="http://schemas.microsoft.com/office/drawing/2014/main" id="{00000000-0008-0000-0E00-00004A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31" name="正方形/長方形 330">
          <a:extLst>
            <a:ext uri="{FF2B5EF4-FFF2-40B4-BE49-F238E27FC236}">
              <a16:creationId xmlns:a16="http://schemas.microsoft.com/office/drawing/2014/main" id="{00000000-0008-0000-0E00-00004B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32" name="正方形/長方形 331">
          <a:extLst>
            <a:ext uri="{FF2B5EF4-FFF2-40B4-BE49-F238E27FC236}">
              <a16:creationId xmlns:a16="http://schemas.microsoft.com/office/drawing/2014/main" id="{00000000-0008-0000-0E00-00004C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33" name="正方形/長方形 332">
          <a:extLst>
            <a:ext uri="{FF2B5EF4-FFF2-40B4-BE49-F238E27FC236}">
              <a16:creationId xmlns:a16="http://schemas.microsoft.com/office/drawing/2014/main" id="{00000000-0008-0000-0E00-00004D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34" name="正方形/長方形 333">
          <a:extLst>
            <a:ext uri="{FF2B5EF4-FFF2-40B4-BE49-F238E27FC236}">
              <a16:creationId xmlns:a16="http://schemas.microsoft.com/office/drawing/2014/main" id="{00000000-0008-0000-0E00-00004E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35" name="正方形/長方形 334">
          <a:extLst>
            <a:ext uri="{FF2B5EF4-FFF2-40B4-BE49-F238E27FC236}">
              <a16:creationId xmlns:a16="http://schemas.microsoft.com/office/drawing/2014/main" id="{00000000-0008-0000-0E00-00004F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36" name="テキスト ボックス 335">
          <a:extLst>
            <a:ext uri="{FF2B5EF4-FFF2-40B4-BE49-F238E27FC236}">
              <a16:creationId xmlns:a16="http://schemas.microsoft.com/office/drawing/2014/main" id="{00000000-0008-0000-0E00-000050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37" name="直線コネクタ 336">
          <a:extLst>
            <a:ext uri="{FF2B5EF4-FFF2-40B4-BE49-F238E27FC236}">
              <a16:creationId xmlns:a16="http://schemas.microsoft.com/office/drawing/2014/main" id="{00000000-0008-0000-0E00-000051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43</xdr:row>
      <xdr:rowOff>105427</xdr:rowOff>
    </xdr:from>
    <xdr:ext cx="338939" cy="259045"/>
    <xdr:sp macro="" textlink="">
      <xdr:nvSpPr>
        <xdr:cNvPr id="338" name="テキスト ボックス 337">
          <a:extLst>
            <a:ext uri="{FF2B5EF4-FFF2-40B4-BE49-F238E27FC236}">
              <a16:creationId xmlns:a16="http://schemas.microsoft.com/office/drawing/2014/main" id="{00000000-0008-0000-0E00-000052010000}"/>
            </a:ext>
          </a:extLst>
        </xdr:cNvPr>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133350</xdr:rowOff>
    </xdr:from>
    <xdr:to>
      <xdr:col>89</xdr:col>
      <xdr:colOff>177800</xdr:colOff>
      <xdr:row>41</xdr:row>
      <xdr:rowOff>133350</xdr:rowOff>
    </xdr:to>
    <xdr:cxnSp macro="">
      <xdr:nvCxnSpPr>
        <xdr:cNvPr id="339" name="直線コネクタ 338">
          <a:extLst>
            <a:ext uri="{FF2B5EF4-FFF2-40B4-BE49-F238E27FC236}">
              <a16:creationId xmlns:a16="http://schemas.microsoft.com/office/drawing/2014/main" id="{00000000-0008-0000-0E00-000053010000}"/>
            </a:ext>
          </a:extLst>
        </xdr:cNvPr>
        <xdr:cNvCxnSpPr/>
      </xdr:nvCxnSpPr>
      <xdr:spPr>
        <a:xfrm>
          <a:off x="12446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40</xdr:row>
      <xdr:rowOff>162577</xdr:rowOff>
    </xdr:from>
    <xdr:ext cx="403059" cy="259045"/>
    <xdr:sp macro="" textlink="">
      <xdr:nvSpPr>
        <xdr:cNvPr id="340" name="テキスト ボックス 339">
          <a:extLst>
            <a:ext uri="{FF2B5EF4-FFF2-40B4-BE49-F238E27FC236}">
              <a16:creationId xmlns:a16="http://schemas.microsoft.com/office/drawing/2014/main" id="{00000000-0008-0000-0E00-000054010000}"/>
            </a:ext>
          </a:extLst>
        </xdr:cNvPr>
        <xdr:cNvSpPr txBox="1"/>
      </xdr:nvSpPr>
      <xdr:spPr>
        <a:xfrm>
          <a:off x="12042941" y="702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19050</xdr:rowOff>
    </xdr:from>
    <xdr:to>
      <xdr:col>89</xdr:col>
      <xdr:colOff>177800</xdr:colOff>
      <xdr:row>39</xdr:row>
      <xdr:rowOff>19050</xdr:rowOff>
    </xdr:to>
    <xdr:cxnSp macro="">
      <xdr:nvCxnSpPr>
        <xdr:cNvPr id="341" name="直線コネクタ 340">
          <a:extLst>
            <a:ext uri="{FF2B5EF4-FFF2-40B4-BE49-F238E27FC236}">
              <a16:creationId xmlns:a16="http://schemas.microsoft.com/office/drawing/2014/main" id="{00000000-0008-0000-0E00-000055010000}"/>
            </a:ext>
          </a:extLst>
        </xdr:cNvPr>
        <xdr:cNvCxnSpPr/>
      </xdr:nvCxnSpPr>
      <xdr:spPr>
        <a:xfrm>
          <a:off x="12446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38</xdr:row>
      <xdr:rowOff>48277</xdr:rowOff>
    </xdr:from>
    <xdr:ext cx="403059" cy="259045"/>
    <xdr:sp macro="" textlink="">
      <xdr:nvSpPr>
        <xdr:cNvPr id="342" name="テキスト ボックス 341">
          <a:extLst>
            <a:ext uri="{FF2B5EF4-FFF2-40B4-BE49-F238E27FC236}">
              <a16:creationId xmlns:a16="http://schemas.microsoft.com/office/drawing/2014/main" id="{00000000-0008-0000-0E00-000056010000}"/>
            </a:ext>
          </a:extLst>
        </xdr:cNvPr>
        <xdr:cNvSpPr txBox="1"/>
      </xdr:nvSpPr>
      <xdr:spPr>
        <a:xfrm>
          <a:off x="12042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76200</xdr:rowOff>
    </xdr:from>
    <xdr:to>
      <xdr:col>89</xdr:col>
      <xdr:colOff>177800</xdr:colOff>
      <xdr:row>36</xdr:row>
      <xdr:rowOff>76200</xdr:rowOff>
    </xdr:to>
    <xdr:cxnSp macro="">
      <xdr:nvCxnSpPr>
        <xdr:cNvPr id="343" name="直線コネクタ 342">
          <a:extLst>
            <a:ext uri="{FF2B5EF4-FFF2-40B4-BE49-F238E27FC236}">
              <a16:creationId xmlns:a16="http://schemas.microsoft.com/office/drawing/2014/main" id="{00000000-0008-0000-0E00-000057010000}"/>
            </a:ext>
          </a:extLst>
        </xdr:cNvPr>
        <xdr:cNvCxnSpPr/>
      </xdr:nvCxnSpPr>
      <xdr:spPr>
        <a:xfrm>
          <a:off x="12446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105427</xdr:rowOff>
    </xdr:from>
    <xdr:ext cx="403059" cy="259045"/>
    <xdr:sp macro="" textlink="">
      <xdr:nvSpPr>
        <xdr:cNvPr id="344" name="テキスト ボックス 343">
          <a:extLst>
            <a:ext uri="{FF2B5EF4-FFF2-40B4-BE49-F238E27FC236}">
              <a16:creationId xmlns:a16="http://schemas.microsoft.com/office/drawing/2014/main" id="{00000000-0008-0000-0E00-000058010000}"/>
            </a:ext>
          </a:extLst>
        </xdr:cNvPr>
        <xdr:cNvSpPr txBox="1"/>
      </xdr:nvSpPr>
      <xdr:spPr>
        <a:xfrm>
          <a:off x="12042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133350</xdr:rowOff>
    </xdr:from>
    <xdr:to>
      <xdr:col>89</xdr:col>
      <xdr:colOff>177800</xdr:colOff>
      <xdr:row>33</xdr:row>
      <xdr:rowOff>133350</xdr:rowOff>
    </xdr:to>
    <xdr:cxnSp macro="">
      <xdr:nvCxnSpPr>
        <xdr:cNvPr id="345" name="直線コネクタ 344">
          <a:extLst>
            <a:ext uri="{FF2B5EF4-FFF2-40B4-BE49-F238E27FC236}">
              <a16:creationId xmlns:a16="http://schemas.microsoft.com/office/drawing/2014/main" id="{00000000-0008-0000-0E00-000059010000}"/>
            </a:ext>
          </a:extLst>
        </xdr:cNvPr>
        <xdr:cNvCxnSpPr/>
      </xdr:nvCxnSpPr>
      <xdr:spPr>
        <a:xfrm>
          <a:off x="12446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162577</xdr:rowOff>
    </xdr:from>
    <xdr:ext cx="403059" cy="259045"/>
    <xdr:sp macro="" textlink="">
      <xdr:nvSpPr>
        <xdr:cNvPr id="346" name="テキスト ボックス 345">
          <a:extLst>
            <a:ext uri="{FF2B5EF4-FFF2-40B4-BE49-F238E27FC236}">
              <a16:creationId xmlns:a16="http://schemas.microsoft.com/office/drawing/2014/main" id="{00000000-0008-0000-0E00-00005A010000}"/>
            </a:ext>
          </a:extLst>
        </xdr:cNvPr>
        <xdr:cNvSpPr txBox="1"/>
      </xdr:nvSpPr>
      <xdr:spPr>
        <a:xfrm>
          <a:off x="12042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47" name="直線コネクタ 346">
          <a:extLst>
            <a:ext uri="{FF2B5EF4-FFF2-40B4-BE49-F238E27FC236}">
              <a16:creationId xmlns:a16="http://schemas.microsoft.com/office/drawing/2014/main" id="{00000000-0008-0000-0E00-00005B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348" name="テキスト ボックス 347">
          <a:extLst>
            <a:ext uri="{FF2B5EF4-FFF2-40B4-BE49-F238E27FC236}">
              <a16:creationId xmlns:a16="http://schemas.microsoft.com/office/drawing/2014/main" id="{00000000-0008-0000-0E00-00005C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349" name="【認定こども園・幼稚園・保育所】&#10;有形固定資産減価償却率グラフ枠">
          <a:extLst>
            <a:ext uri="{FF2B5EF4-FFF2-40B4-BE49-F238E27FC236}">
              <a16:creationId xmlns:a16="http://schemas.microsoft.com/office/drawing/2014/main" id="{00000000-0008-0000-0E00-00005D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32766</xdr:rowOff>
    </xdr:from>
    <xdr:to>
      <xdr:col>85</xdr:col>
      <xdr:colOff>126364</xdr:colOff>
      <xdr:row>40</xdr:row>
      <xdr:rowOff>51054</xdr:rowOff>
    </xdr:to>
    <xdr:cxnSp macro="">
      <xdr:nvCxnSpPr>
        <xdr:cNvPr id="350" name="直線コネクタ 349">
          <a:extLst>
            <a:ext uri="{FF2B5EF4-FFF2-40B4-BE49-F238E27FC236}">
              <a16:creationId xmlns:a16="http://schemas.microsoft.com/office/drawing/2014/main" id="{00000000-0008-0000-0E00-00005E010000}"/>
            </a:ext>
          </a:extLst>
        </xdr:cNvPr>
        <xdr:cNvCxnSpPr/>
      </xdr:nvCxnSpPr>
      <xdr:spPr>
        <a:xfrm flipV="1">
          <a:off x="16318864" y="5690616"/>
          <a:ext cx="0" cy="121843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54881</xdr:rowOff>
    </xdr:from>
    <xdr:ext cx="405111" cy="259045"/>
    <xdr:sp macro="" textlink="">
      <xdr:nvSpPr>
        <xdr:cNvPr id="351" name="【認定こども園・幼稚園・保育所】&#10;有形固定資産減価償却率最小値テキスト">
          <a:extLst>
            <a:ext uri="{FF2B5EF4-FFF2-40B4-BE49-F238E27FC236}">
              <a16:creationId xmlns:a16="http://schemas.microsoft.com/office/drawing/2014/main" id="{00000000-0008-0000-0E00-00005F010000}"/>
            </a:ext>
          </a:extLst>
        </xdr:cNvPr>
        <xdr:cNvSpPr txBox="1"/>
      </xdr:nvSpPr>
      <xdr:spPr>
        <a:xfrm>
          <a:off x="16357600" y="6912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51054</xdr:rowOff>
    </xdr:from>
    <xdr:to>
      <xdr:col>86</xdr:col>
      <xdr:colOff>25400</xdr:colOff>
      <xdr:row>40</xdr:row>
      <xdr:rowOff>51054</xdr:rowOff>
    </xdr:to>
    <xdr:cxnSp macro="">
      <xdr:nvCxnSpPr>
        <xdr:cNvPr id="352" name="直線コネクタ 351">
          <a:extLst>
            <a:ext uri="{FF2B5EF4-FFF2-40B4-BE49-F238E27FC236}">
              <a16:creationId xmlns:a16="http://schemas.microsoft.com/office/drawing/2014/main" id="{00000000-0008-0000-0E00-000060010000}"/>
            </a:ext>
          </a:extLst>
        </xdr:cNvPr>
        <xdr:cNvCxnSpPr/>
      </xdr:nvCxnSpPr>
      <xdr:spPr>
        <a:xfrm>
          <a:off x="16230600" y="69090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150893</xdr:rowOff>
    </xdr:from>
    <xdr:ext cx="405111" cy="259045"/>
    <xdr:sp macro="" textlink="">
      <xdr:nvSpPr>
        <xdr:cNvPr id="353" name="【認定こども園・幼稚園・保育所】&#10;有形固定資産減価償却率最大値テキスト">
          <a:extLst>
            <a:ext uri="{FF2B5EF4-FFF2-40B4-BE49-F238E27FC236}">
              <a16:creationId xmlns:a16="http://schemas.microsoft.com/office/drawing/2014/main" id="{00000000-0008-0000-0E00-000061010000}"/>
            </a:ext>
          </a:extLst>
        </xdr:cNvPr>
        <xdr:cNvSpPr txBox="1"/>
      </xdr:nvSpPr>
      <xdr:spPr>
        <a:xfrm>
          <a:off x="16357600" y="5465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32766</xdr:rowOff>
    </xdr:from>
    <xdr:to>
      <xdr:col>86</xdr:col>
      <xdr:colOff>25400</xdr:colOff>
      <xdr:row>33</xdr:row>
      <xdr:rowOff>32766</xdr:rowOff>
    </xdr:to>
    <xdr:cxnSp macro="">
      <xdr:nvCxnSpPr>
        <xdr:cNvPr id="354" name="直線コネクタ 353">
          <a:extLst>
            <a:ext uri="{FF2B5EF4-FFF2-40B4-BE49-F238E27FC236}">
              <a16:creationId xmlns:a16="http://schemas.microsoft.com/office/drawing/2014/main" id="{00000000-0008-0000-0E00-000062010000}"/>
            </a:ext>
          </a:extLst>
        </xdr:cNvPr>
        <xdr:cNvCxnSpPr/>
      </xdr:nvCxnSpPr>
      <xdr:spPr>
        <a:xfrm>
          <a:off x="16230600" y="5690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51833</xdr:rowOff>
    </xdr:from>
    <xdr:ext cx="405111" cy="259045"/>
    <xdr:sp macro="" textlink="">
      <xdr:nvSpPr>
        <xdr:cNvPr id="355" name="【認定こども園・幼稚園・保育所】&#10;有形固定資産減価償却率平均値テキスト">
          <a:extLst>
            <a:ext uri="{FF2B5EF4-FFF2-40B4-BE49-F238E27FC236}">
              <a16:creationId xmlns:a16="http://schemas.microsoft.com/office/drawing/2014/main" id="{00000000-0008-0000-0E00-000063010000}"/>
            </a:ext>
          </a:extLst>
        </xdr:cNvPr>
        <xdr:cNvSpPr txBox="1"/>
      </xdr:nvSpPr>
      <xdr:spPr>
        <a:xfrm>
          <a:off x="16357600" y="622403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73406</xdr:rowOff>
    </xdr:from>
    <xdr:to>
      <xdr:col>85</xdr:col>
      <xdr:colOff>177800</xdr:colOff>
      <xdr:row>37</xdr:row>
      <xdr:rowOff>3556</xdr:rowOff>
    </xdr:to>
    <xdr:sp macro="" textlink="">
      <xdr:nvSpPr>
        <xdr:cNvPr id="356" name="フローチャート: 判断 355">
          <a:extLst>
            <a:ext uri="{FF2B5EF4-FFF2-40B4-BE49-F238E27FC236}">
              <a16:creationId xmlns:a16="http://schemas.microsoft.com/office/drawing/2014/main" id="{00000000-0008-0000-0E00-000064010000}"/>
            </a:ext>
          </a:extLst>
        </xdr:cNvPr>
        <xdr:cNvSpPr/>
      </xdr:nvSpPr>
      <xdr:spPr>
        <a:xfrm>
          <a:off x="16268700" y="6245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39116</xdr:rowOff>
    </xdr:from>
    <xdr:to>
      <xdr:col>81</xdr:col>
      <xdr:colOff>101600</xdr:colOff>
      <xdr:row>36</xdr:row>
      <xdr:rowOff>140716</xdr:rowOff>
    </xdr:to>
    <xdr:sp macro="" textlink="">
      <xdr:nvSpPr>
        <xdr:cNvPr id="357" name="フローチャート: 判断 356">
          <a:extLst>
            <a:ext uri="{FF2B5EF4-FFF2-40B4-BE49-F238E27FC236}">
              <a16:creationId xmlns:a16="http://schemas.microsoft.com/office/drawing/2014/main" id="{00000000-0008-0000-0E00-000065010000}"/>
            </a:ext>
          </a:extLst>
        </xdr:cNvPr>
        <xdr:cNvSpPr/>
      </xdr:nvSpPr>
      <xdr:spPr>
        <a:xfrm>
          <a:off x="15430500" y="6211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35</xdr:row>
      <xdr:rowOff>148844</xdr:rowOff>
    </xdr:from>
    <xdr:to>
      <xdr:col>76</xdr:col>
      <xdr:colOff>165100</xdr:colOff>
      <xdr:row>36</xdr:row>
      <xdr:rowOff>78994</xdr:rowOff>
    </xdr:to>
    <xdr:sp macro="" textlink="">
      <xdr:nvSpPr>
        <xdr:cNvPr id="358" name="フローチャート: 判断 357">
          <a:extLst>
            <a:ext uri="{FF2B5EF4-FFF2-40B4-BE49-F238E27FC236}">
              <a16:creationId xmlns:a16="http://schemas.microsoft.com/office/drawing/2014/main" id="{00000000-0008-0000-0E00-000066010000}"/>
            </a:ext>
          </a:extLst>
        </xdr:cNvPr>
        <xdr:cNvSpPr/>
      </xdr:nvSpPr>
      <xdr:spPr>
        <a:xfrm>
          <a:off x="14541500" y="6149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359" name="テキスト ボックス 358">
          <a:extLst>
            <a:ext uri="{FF2B5EF4-FFF2-40B4-BE49-F238E27FC236}">
              <a16:creationId xmlns:a16="http://schemas.microsoft.com/office/drawing/2014/main" id="{00000000-0008-0000-0E00-000067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60" name="テキスト ボックス 359">
          <a:extLst>
            <a:ext uri="{FF2B5EF4-FFF2-40B4-BE49-F238E27FC236}">
              <a16:creationId xmlns:a16="http://schemas.microsoft.com/office/drawing/2014/main" id="{00000000-0008-0000-0E00-000068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61" name="テキスト ボックス 360">
          <a:extLst>
            <a:ext uri="{FF2B5EF4-FFF2-40B4-BE49-F238E27FC236}">
              <a16:creationId xmlns:a16="http://schemas.microsoft.com/office/drawing/2014/main" id="{00000000-0008-0000-0E00-000069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62" name="テキスト ボックス 361">
          <a:extLst>
            <a:ext uri="{FF2B5EF4-FFF2-40B4-BE49-F238E27FC236}">
              <a16:creationId xmlns:a16="http://schemas.microsoft.com/office/drawing/2014/main" id="{00000000-0008-0000-0E00-00006A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63" name="テキスト ボックス 362">
          <a:extLst>
            <a:ext uri="{FF2B5EF4-FFF2-40B4-BE49-F238E27FC236}">
              <a16:creationId xmlns:a16="http://schemas.microsoft.com/office/drawing/2014/main" id="{00000000-0008-0000-0E00-00006B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39116</xdr:rowOff>
    </xdr:from>
    <xdr:to>
      <xdr:col>85</xdr:col>
      <xdr:colOff>177800</xdr:colOff>
      <xdr:row>36</xdr:row>
      <xdr:rowOff>140716</xdr:rowOff>
    </xdr:to>
    <xdr:sp macro="" textlink="">
      <xdr:nvSpPr>
        <xdr:cNvPr id="364" name="楕円 363">
          <a:extLst>
            <a:ext uri="{FF2B5EF4-FFF2-40B4-BE49-F238E27FC236}">
              <a16:creationId xmlns:a16="http://schemas.microsoft.com/office/drawing/2014/main" id="{00000000-0008-0000-0E00-00006C010000}"/>
            </a:ext>
          </a:extLst>
        </xdr:cNvPr>
        <xdr:cNvSpPr/>
      </xdr:nvSpPr>
      <xdr:spPr>
        <a:xfrm>
          <a:off x="16268700" y="6211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61993</xdr:rowOff>
    </xdr:from>
    <xdr:ext cx="405111" cy="259045"/>
    <xdr:sp macro="" textlink="">
      <xdr:nvSpPr>
        <xdr:cNvPr id="365" name="【認定こども園・幼稚園・保育所】&#10;有形固定資産減価償却率該当値テキスト">
          <a:extLst>
            <a:ext uri="{FF2B5EF4-FFF2-40B4-BE49-F238E27FC236}">
              <a16:creationId xmlns:a16="http://schemas.microsoft.com/office/drawing/2014/main" id="{00000000-0008-0000-0E00-00006D010000}"/>
            </a:ext>
          </a:extLst>
        </xdr:cNvPr>
        <xdr:cNvSpPr txBox="1"/>
      </xdr:nvSpPr>
      <xdr:spPr>
        <a:xfrm>
          <a:off x="16357600" y="60627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27686</xdr:rowOff>
    </xdr:from>
    <xdr:to>
      <xdr:col>81</xdr:col>
      <xdr:colOff>101600</xdr:colOff>
      <xdr:row>36</xdr:row>
      <xdr:rowOff>129286</xdr:rowOff>
    </xdr:to>
    <xdr:sp macro="" textlink="">
      <xdr:nvSpPr>
        <xdr:cNvPr id="366" name="楕円 365">
          <a:extLst>
            <a:ext uri="{FF2B5EF4-FFF2-40B4-BE49-F238E27FC236}">
              <a16:creationId xmlns:a16="http://schemas.microsoft.com/office/drawing/2014/main" id="{00000000-0008-0000-0E00-00006E010000}"/>
            </a:ext>
          </a:extLst>
        </xdr:cNvPr>
        <xdr:cNvSpPr/>
      </xdr:nvSpPr>
      <xdr:spPr>
        <a:xfrm>
          <a:off x="15430500" y="6199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78486</xdr:rowOff>
    </xdr:from>
    <xdr:to>
      <xdr:col>85</xdr:col>
      <xdr:colOff>127000</xdr:colOff>
      <xdr:row>36</xdr:row>
      <xdr:rowOff>89916</xdr:rowOff>
    </xdr:to>
    <xdr:cxnSp macro="">
      <xdr:nvCxnSpPr>
        <xdr:cNvPr id="367" name="直線コネクタ 366">
          <a:extLst>
            <a:ext uri="{FF2B5EF4-FFF2-40B4-BE49-F238E27FC236}">
              <a16:creationId xmlns:a16="http://schemas.microsoft.com/office/drawing/2014/main" id="{00000000-0008-0000-0E00-00006F010000}"/>
            </a:ext>
          </a:extLst>
        </xdr:cNvPr>
        <xdr:cNvCxnSpPr/>
      </xdr:nvCxnSpPr>
      <xdr:spPr>
        <a:xfrm>
          <a:off x="15481300" y="6250686"/>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41402</xdr:rowOff>
    </xdr:from>
    <xdr:to>
      <xdr:col>76</xdr:col>
      <xdr:colOff>165100</xdr:colOff>
      <xdr:row>36</xdr:row>
      <xdr:rowOff>143002</xdr:rowOff>
    </xdr:to>
    <xdr:sp macro="" textlink="">
      <xdr:nvSpPr>
        <xdr:cNvPr id="368" name="楕円 367">
          <a:extLst>
            <a:ext uri="{FF2B5EF4-FFF2-40B4-BE49-F238E27FC236}">
              <a16:creationId xmlns:a16="http://schemas.microsoft.com/office/drawing/2014/main" id="{00000000-0008-0000-0E00-000070010000}"/>
            </a:ext>
          </a:extLst>
        </xdr:cNvPr>
        <xdr:cNvSpPr/>
      </xdr:nvSpPr>
      <xdr:spPr>
        <a:xfrm>
          <a:off x="14541500" y="62136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78486</xdr:rowOff>
    </xdr:from>
    <xdr:to>
      <xdr:col>81</xdr:col>
      <xdr:colOff>50800</xdr:colOff>
      <xdr:row>36</xdr:row>
      <xdr:rowOff>92202</xdr:rowOff>
    </xdr:to>
    <xdr:cxnSp macro="">
      <xdr:nvCxnSpPr>
        <xdr:cNvPr id="369" name="直線コネクタ 368">
          <a:extLst>
            <a:ext uri="{FF2B5EF4-FFF2-40B4-BE49-F238E27FC236}">
              <a16:creationId xmlns:a16="http://schemas.microsoft.com/office/drawing/2014/main" id="{00000000-0008-0000-0E00-000071010000}"/>
            </a:ext>
          </a:extLst>
        </xdr:cNvPr>
        <xdr:cNvCxnSpPr/>
      </xdr:nvCxnSpPr>
      <xdr:spPr>
        <a:xfrm flipV="1">
          <a:off x="14592300" y="6250686"/>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131843</xdr:rowOff>
    </xdr:from>
    <xdr:ext cx="405111" cy="259045"/>
    <xdr:sp macro="" textlink="">
      <xdr:nvSpPr>
        <xdr:cNvPr id="370" name="n_1aveValue【認定こども園・幼稚園・保育所】&#10;有形固定資産減価償却率">
          <a:extLst>
            <a:ext uri="{FF2B5EF4-FFF2-40B4-BE49-F238E27FC236}">
              <a16:creationId xmlns:a16="http://schemas.microsoft.com/office/drawing/2014/main" id="{00000000-0008-0000-0E00-000072010000}"/>
            </a:ext>
          </a:extLst>
        </xdr:cNvPr>
        <xdr:cNvSpPr txBox="1"/>
      </xdr:nvSpPr>
      <xdr:spPr>
        <a:xfrm>
          <a:off x="15266044" y="63040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95521</xdr:rowOff>
    </xdr:from>
    <xdr:ext cx="405111" cy="259045"/>
    <xdr:sp macro="" textlink="">
      <xdr:nvSpPr>
        <xdr:cNvPr id="371" name="n_2aveValue【認定こども園・幼稚園・保育所】&#10;有形固定資産減価償却率">
          <a:extLst>
            <a:ext uri="{FF2B5EF4-FFF2-40B4-BE49-F238E27FC236}">
              <a16:creationId xmlns:a16="http://schemas.microsoft.com/office/drawing/2014/main" id="{00000000-0008-0000-0E00-000073010000}"/>
            </a:ext>
          </a:extLst>
        </xdr:cNvPr>
        <xdr:cNvSpPr txBox="1"/>
      </xdr:nvSpPr>
      <xdr:spPr>
        <a:xfrm>
          <a:off x="14389744" y="5924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145813</xdr:rowOff>
    </xdr:from>
    <xdr:ext cx="405111" cy="259045"/>
    <xdr:sp macro="" textlink="">
      <xdr:nvSpPr>
        <xdr:cNvPr id="372" name="n_1mainValue【認定こども園・幼稚園・保育所】&#10;有形固定資産減価償却率">
          <a:extLst>
            <a:ext uri="{FF2B5EF4-FFF2-40B4-BE49-F238E27FC236}">
              <a16:creationId xmlns:a16="http://schemas.microsoft.com/office/drawing/2014/main" id="{00000000-0008-0000-0E00-000074010000}"/>
            </a:ext>
          </a:extLst>
        </xdr:cNvPr>
        <xdr:cNvSpPr txBox="1"/>
      </xdr:nvSpPr>
      <xdr:spPr>
        <a:xfrm>
          <a:off x="15266044" y="5975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134129</xdr:rowOff>
    </xdr:from>
    <xdr:ext cx="405111" cy="259045"/>
    <xdr:sp macro="" textlink="">
      <xdr:nvSpPr>
        <xdr:cNvPr id="373" name="n_2mainValue【認定こども園・幼稚園・保育所】&#10;有形固定資産減価償却率">
          <a:extLst>
            <a:ext uri="{FF2B5EF4-FFF2-40B4-BE49-F238E27FC236}">
              <a16:creationId xmlns:a16="http://schemas.microsoft.com/office/drawing/2014/main" id="{00000000-0008-0000-0E00-000075010000}"/>
            </a:ext>
          </a:extLst>
        </xdr:cNvPr>
        <xdr:cNvSpPr txBox="1"/>
      </xdr:nvSpPr>
      <xdr:spPr>
        <a:xfrm>
          <a:off x="14389744" y="63063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74" name="正方形/長方形 373">
          <a:extLst>
            <a:ext uri="{FF2B5EF4-FFF2-40B4-BE49-F238E27FC236}">
              <a16:creationId xmlns:a16="http://schemas.microsoft.com/office/drawing/2014/main" id="{00000000-0008-0000-0E00-000076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75" name="正方形/長方形 374">
          <a:extLst>
            <a:ext uri="{FF2B5EF4-FFF2-40B4-BE49-F238E27FC236}">
              <a16:creationId xmlns:a16="http://schemas.microsoft.com/office/drawing/2014/main" id="{00000000-0008-0000-0E00-000077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76" name="正方形/長方形 375">
          <a:extLst>
            <a:ext uri="{FF2B5EF4-FFF2-40B4-BE49-F238E27FC236}">
              <a16:creationId xmlns:a16="http://schemas.microsoft.com/office/drawing/2014/main" id="{00000000-0008-0000-0E00-000078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77" name="正方形/長方形 376">
          <a:extLst>
            <a:ext uri="{FF2B5EF4-FFF2-40B4-BE49-F238E27FC236}">
              <a16:creationId xmlns:a16="http://schemas.microsoft.com/office/drawing/2014/main" id="{00000000-0008-0000-0E00-000079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78" name="正方形/長方形 377">
          <a:extLst>
            <a:ext uri="{FF2B5EF4-FFF2-40B4-BE49-F238E27FC236}">
              <a16:creationId xmlns:a16="http://schemas.microsoft.com/office/drawing/2014/main" id="{00000000-0008-0000-0E00-00007A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79" name="正方形/長方形 378">
          <a:extLst>
            <a:ext uri="{FF2B5EF4-FFF2-40B4-BE49-F238E27FC236}">
              <a16:creationId xmlns:a16="http://schemas.microsoft.com/office/drawing/2014/main" id="{00000000-0008-0000-0E00-00007B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80" name="正方形/長方形 379">
          <a:extLst>
            <a:ext uri="{FF2B5EF4-FFF2-40B4-BE49-F238E27FC236}">
              <a16:creationId xmlns:a16="http://schemas.microsoft.com/office/drawing/2014/main" id="{00000000-0008-0000-0E00-00007C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81" name="正方形/長方形 380">
          <a:extLst>
            <a:ext uri="{FF2B5EF4-FFF2-40B4-BE49-F238E27FC236}">
              <a16:creationId xmlns:a16="http://schemas.microsoft.com/office/drawing/2014/main" id="{00000000-0008-0000-0E00-00007D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82" name="テキスト ボックス 381">
          <a:extLst>
            <a:ext uri="{FF2B5EF4-FFF2-40B4-BE49-F238E27FC236}">
              <a16:creationId xmlns:a16="http://schemas.microsoft.com/office/drawing/2014/main" id="{00000000-0008-0000-0E00-00007E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83" name="直線コネクタ 382">
          <a:extLst>
            <a:ext uri="{FF2B5EF4-FFF2-40B4-BE49-F238E27FC236}">
              <a16:creationId xmlns:a16="http://schemas.microsoft.com/office/drawing/2014/main" id="{00000000-0008-0000-0E00-00007F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384" name="直線コネクタ 383">
          <a:extLst>
            <a:ext uri="{FF2B5EF4-FFF2-40B4-BE49-F238E27FC236}">
              <a16:creationId xmlns:a16="http://schemas.microsoft.com/office/drawing/2014/main" id="{00000000-0008-0000-0E00-000080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385" name="テキスト ボックス 384">
          <a:extLst>
            <a:ext uri="{FF2B5EF4-FFF2-40B4-BE49-F238E27FC236}">
              <a16:creationId xmlns:a16="http://schemas.microsoft.com/office/drawing/2014/main" id="{00000000-0008-0000-0E00-000081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386" name="直線コネクタ 385">
          <a:extLst>
            <a:ext uri="{FF2B5EF4-FFF2-40B4-BE49-F238E27FC236}">
              <a16:creationId xmlns:a16="http://schemas.microsoft.com/office/drawing/2014/main" id="{00000000-0008-0000-0E00-000082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387" name="テキスト ボックス 386">
          <a:extLst>
            <a:ext uri="{FF2B5EF4-FFF2-40B4-BE49-F238E27FC236}">
              <a16:creationId xmlns:a16="http://schemas.microsoft.com/office/drawing/2014/main" id="{00000000-0008-0000-0E00-000083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388" name="直線コネクタ 387">
          <a:extLst>
            <a:ext uri="{FF2B5EF4-FFF2-40B4-BE49-F238E27FC236}">
              <a16:creationId xmlns:a16="http://schemas.microsoft.com/office/drawing/2014/main" id="{00000000-0008-0000-0E00-000084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389" name="テキスト ボックス 388">
          <a:extLst>
            <a:ext uri="{FF2B5EF4-FFF2-40B4-BE49-F238E27FC236}">
              <a16:creationId xmlns:a16="http://schemas.microsoft.com/office/drawing/2014/main" id="{00000000-0008-0000-0E00-000085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390" name="直線コネクタ 389">
          <a:extLst>
            <a:ext uri="{FF2B5EF4-FFF2-40B4-BE49-F238E27FC236}">
              <a16:creationId xmlns:a16="http://schemas.microsoft.com/office/drawing/2014/main" id="{00000000-0008-0000-0E00-000086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391" name="テキスト ボックス 390">
          <a:extLst>
            <a:ext uri="{FF2B5EF4-FFF2-40B4-BE49-F238E27FC236}">
              <a16:creationId xmlns:a16="http://schemas.microsoft.com/office/drawing/2014/main" id="{00000000-0008-0000-0E00-000087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392" name="直線コネクタ 391">
          <a:extLst>
            <a:ext uri="{FF2B5EF4-FFF2-40B4-BE49-F238E27FC236}">
              <a16:creationId xmlns:a16="http://schemas.microsoft.com/office/drawing/2014/main" id="{00000000-0008-0000-0E00-000088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393" name="テキスト ボックス 392">
          <a:extLst>
            <a:ext uri="{FF2B5EF4-FFF2-40B4-BE49-F238E27FC236}">
              <a16:creationId xmlns:a16="http://schemas.microsoft.com/office/drawing/2014/main" id="{00000000-0008-0000-0E00-000089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94" name="直線コネクタ 393">
          <a:extLst>
            <a:ext uri="{FF2B5EF4-FFF2-40B4-BE49-F238E27FC236}">
              <a16:creationId xmlns:a16="http://schemas.microsoft.com/office/drawing/2014/main" id="{00000000-0008-0000-0E00-00008A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395" name="テキスト ボックス 394">
          <a:extLst>
            <a:ext uri="{FF2B5EF4-FFF2-40B4-BE49-F238E27FC236}">
              <a16:creationId xmlns:a16="http://schemas.microsoft.com/office/drawing/2014/main" id="{00000000-0008-0000-0E00-00008B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396" name="【認定こども園・幼稚園・保育所】&#10;一人当たり面積グラフ枠">
          <a:extLst>
            <a:ext uri="{FF2B5EF4-FFF2-40B4-BE49-F238E27FC236}">
              <a16:creationId xmlns:a16="http://schemas.microsoft.com/office/drawing/2014/main" id="{00000000-0008-0000-0E00-00008C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15240</xdr:rowOff>
    </xdr:from>
    <xdr:to>
      <xdr:col>116</xdr:col>
      <xdr:colOff>62864</xdr:colOff>
      <xdr:row>41</xdr:row>
      <xdr:rowOff>163830</xdr:rowOff>
    </xdr:to>
    <xdr:cxnSp macro="">
      <xdr:nvCxnSpPr>
        <xdr:cNvPr id="397" name="直線コネクタ 396">
          <a:extLst>
            <a:ext uri="{FF2B5EF4-FFF2-40B4-BE49-F238E27FC236}">
              <a16:creationId xmlns:a16="http://schemas.microsoft.com/office/drawing/2014/main" id="{00000000-0008-0000-0E00-00008D010000}"/>
            </a:ext>
          </a:extLst>
        </xdr:cNvPr>
        <xdr:cNvCxnSpPr/>
      </xdr:nvCxnSpPr>
      <xdr:spPr>
        <a:xfrm flipV="1">
          <a:off x="22160864" y="5844540"/>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167657</xdr:rowOff>
    </xdr:from>
    <xdr:ext cx="469744" cy="259045"/>
    <xdr:sp macro="" textlink="">
      <xdr:nvSpPr>
        <xdr:cNvPr id="398" name="【認定こども園・幼稚園・保育所】&#10;一人当たり面積最小値テキスト">
          <a:extLst>
            <a:ext uri="{FF2B5EF4-FFF2-40B4-BE49-F238E27FC236}">
              <a16:creationId xmlns:a16="http://schemas.microsoft.com/office/drawing/2014/main" id="{00000000-0008-0000-0E00-00008E010000}"/>
            </a:ext>
          </a:extLst>
        </xdr:cNvPr>
        <xdr:cNvSpPr txBox="1"/>
      </xdr:nvSpPr>
      <xdr:spPr>
        <a:xfrm>
          <a:off x="22199600" y="719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163830</xdr:rowOff>
    </xdr:from>
    <xdr:to>
      <xdr:col>116</xdr:col>
      <xdr:colOff>152400</xdr:colOff>
      <xdr:row>41</xdr:row>
      <xdr:rowOff>163830</xdr:rowOff>
    </xdr:to>
    <xdr:cxnSp macro="">
      <xdr:nvCxnSpPr>
        <xdr:cNvPr id="399" name="直線コネクタ 398">
          <a:extLst>
            <a:ext uri="{FF2B5EF4-FFF2-40B4-BE49-F238E27FC236}">
              <a16:creationId xmlns:a16="http://schemas.microsoft.com/office/drawing/2014/main" id="{00000000-0008-0000-0E00-00008F010000}"/>
            </a:ext>
          </a:extLst>
        </xdr:cNvPr>
        <xdr:cNvCxnSpPr/>
      </xdr:nvCxnSpPr>
      <xdr:spPr>
        <a:xfrm>
          <a:off x="22072600" y="719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133367</xdr:rowOff>
    </xdr:from>
    <xdr:ext cx="469744" cy="259045"/>
    <xdr:sp macro="" textlink="">
      <xdr:nvSpPr>
        <xdr:cNvPr id="400" name="【認定こども園・幼稚園・保育所】&#10;一人当たり面積最大値テキスト">
          <a:extLst>
            <a:ext uri="{FF2B5EF4-FFF2-40B4-BE49-F238E27FC236}">
              <a16:creationId xmlns:a16="http://schemas.microsoft.com/office/drawing/2014/main" id="{00000000-0008-0000-0E00-000090010000}"/>
            </a:ext>
          </a:extLst>
        </xdr:cNvPr>
        <xdr:cNvSpPr txBox="1"/>
      </xdr:nvSpPr>
      <xdr:spPr>
        <a:xfrm>
          <a:off x="22199600" y="5619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15240</xdr:rowOff>
    </xdr:from>
    <xdr:to>
      <xdr:col>116</xdr:col>
      <xdr:colOff>152400</xdr:colOff>
      <xdr:row>34</xdr:row>
      <xdr:rowOff>15240</xdr:rowOff>
    </xdr:to>
    <xdr:cxnSp macro="">
      <xdr:nvCxnSpPr>
        <xdr:cNvPr id="401" name="直線コネクタ 400">
          <a:extLst>
            <a:ext uri="{FF2B5EF4-FFF2-40B4-BE49-F238E27FC236}">
              <a16:creationId xmlns:a16="http://schemas.microsoft.com/office/drawing/2014/main" id="{00000000-0008-0000-0E00-000091010000}"/>
            </a:ext>
          </a:extLst>
        </xdr:cNvPr>
        <xdr:cNvCxnSpPr/>
      </xdr:nvCxnSpPr>
      <xdr:spPr>
        <a:xfrm>
          <a:off x="22072600" y="5844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140987</xdr:rowOff>
    </xdr:from>
    <xdr:ext cx="469744" cy="259045"/>
    <xdr:sp macro="" textlink="">
      <xdr:nvSpPr>
        <xdr:cNvPr id="402" name="【認定こども園・幼稚園・保育所】&#10;一人当たり面積平均値テキスト">
          <a:extLst>
            <a:ext uri="{FF2B5EF4-FFF2-40B4-BE49-F238E27FC236}">
              <a16:creationId xmlns:a16="http://schemas.microsoft.com/office/drawing/2014/main" id="{00000000-0008-0000-0E00-000092010000}"/>
            </a:ext>
          </a:extLst>
        </xdr:cNvPr>
        <xdr:cNvSpPr txBox="1"/>
      </xdr:nvSpPr>
      <xdr:spPr>
        <a:xfrm>
          <a:off x="22199600" y="6656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162560</xdr:rowOff>
    </xdr:from>
    <xdr:to>
      <xdr:col>116</xdr:col>
      <xdr:colOff>114300</xdr:colOff>
      <xdr:row>39</xdr:row>
      <xdr:rowOff>92710</xdr:rowOff>
    </xdr:to>
    <xdr:sp macro="" textlink="">
      <xdr:nvSpPr>
        <xdr:cNvPr id="403" name="フローチャート: 判断 402">
          <a:extLst>
            <a:ext uri="{FF2B5EF4-FFF2-40B4-BE49-F238E27FC236}">
              <a16:creationId xmlns:a16="http://schemas.microsoft.com/office/drawing/2014/main" id="{00000000-0008-0000-0E00-000093010000}"/>
            </a:ext>
          </a:extLst>
        </xdr:cNvPr>
        <xdr:cNvSpPr/>
      </xdr:nvSpPr>
      <xdr:spPr>
        <a:xfrm>
          <a:off x="22110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21590</xdr:rowOff>
    </xdr:from>
    <xdr:to>
      <xdr:col>112</xdr:col>
      <xdr:colOff>38100</xdr:colOff>
      <xdr:row>39</xdr:row>
      <xdr:rowOff>123190</xdr:rowOff>
    </xdr:to>
    <xdr:sp macro="" textlink="">
      <xdr:nvSpPr>
        <xdr:cNvPr id="404" name="フローチャート: 判断 403">
          <a:extLst>
            <a:ext uri="{FF2B5EF4-FFF2-40B4-BE49-F238E27FC236}">
              <a16:creationId xmlns:a16="http://schemas.microsoft.com/office/drawing/2014/main" id="{00000000-0008-0000-0E00-000094010000}"/>
            </a:ext>
          </a:extLst>
        </xdr:cNvPr>
        <xdr:cNvSpPr/>
      </xdr:nvSpPr>
      <xdr:spPr>
        <a:xfrm>
          <a:off x="21272500" y="6708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36830</xdr:rowOff>
    </xdr:from>
    <xdr:to>
      <xdr:col>107</xdr:col>
      <xdr:colOff>101600</xdr:colOff>
      <xdr:row>39</xdr:row>
      <xdr:rowOff>138430</xdr:rowOff>
    </xdr:to>
    <xdr:sp macro="" textlink="">
      <xdr:nvSpPr>
        <xdr:cNvPr id="405" name="フローチャート: 判断 404">
          <a:extLst>
            <a:ext uri="{FF2B5EF4-FFF2-40B4-BE49-F238E27FC236}">
              <a16:creationId xmlns:a16="http://schemas.microsoft.com/office/drawing/2014/main" id="{00000000-0008-0000-0E00-000095010000}"/>
            </a:ext>
          </a:extLst>
        </xdr:cNvPr>
        <xdr:cNvSpPr/>
      </xdr:nvSpPr>
      <xdr:spPr>
        <a:xfrm>
          <a:off x="20383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06" name="テキスト ボックス 405">
          <a:extLst>
            <a:ext uri="{FF2B5EF4-FFF2-40B4-BE49-F238E27FC236}">
              <a16:creationId xmlns:a16="http://schemas.microsoft.com/office/drawing/2014/main" id="{00000000-0008-0000-0E00-000096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07" name="テキスト ボックス 406">
          <a:extLst>
            <a:ext uri="{FF2B5EF4-FFF2-40B4-BE49-F238E27FC236}">
              <a16:creationId xmlns:a16="http://schemas.microsoft.com/office/drawing/2014/main" id="{00000000-0008-0000-0E00-000097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08" name="テキスト ボックス 407">
          <a:extLst>
            <a:ext uri="{FF2B5EF4-FFF2-40B4-BE49-F238E27FC236}">
              <a16:creationId xmlns:a16="http://schemas.microsoft.com/office/drawing/2014/main" id="{00000000-0008-0000-0E00-000098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09" name="テキスト ボックス 408">
          <a:extLst>
            <a:ext uri="{FF2B5EF4-FFF2-40B4-BE49-F238E27FC236}">
              <a16:creationId xmlns:a16="http://schemas.microsoft.com/office/drawing/2014/main" id="{00000000-0008-0000-0E00-000099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10" name="テキスト ボックス 409">
          <a:extLst>
            <a:ext uri="{FF2B5EF4-FFF2-40B4-BE49-F238E27FC236}">
              <a16:creationId xmlns:a16="http://schemas.microsoft.com/office/drawing/2014/main" id="{00000000-0008-0000-0E00-00009A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34</xdr:row>
      <xdr:rowOff>86360</xdr:rowOff>
    </xdr:from>
    <xdr:to>
      <xdr:col>116</xdr:col>
      <xdr:colOff>114300</xdr:colOff>
      <xdr:row>35</xdr:row>
      <xdr:rowOff>16510</xdr:rowOff>
    </xdr:to>
    <xdr:sp macro="" textlink="">
      <xdr:nvSpPr>
        <xdr:cNvPr id="411" name="楕円 410">
          <a:extLst>
            <a:ext uri="{FF2B5EF4-FFF2-40B4-BE49-F238E27FC236}">
              <a16:creationId xmlns:a16="http://schemas.microsoft.com/office/drawing/2014/main" id="{00000000-0008-0000-0E00-00009B010000}"/>
            </a:ext>
          </a:extLst>
        </xdr:cNvPr>
        <xdr:cNvSpPr/>
      </xdr:nvSpPr>
      <xdr:spPr>
        <a:xfrm>
          <a:off x="22110700" y="5915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34</xdr:row>
      <xdr:rowOff>1287</xdr:rowOff>
    </xdr:from>
    <xdr:ext cx="469744" cy="259045"/>
    <xdr:sp macro="" textlink="">
      <xdr:nvSpPr>
        <xdr:cNvPr id="412" name="【認定こども園・幼稚園・保育所】&#10;一人当たり面積該当値テキスト">
          <a:extLst>
            <a:ext uri="{FF2B5EF4-FFF2-40B4-BE49-F238E27FC236}">
              <a16:creationId xmlns:a16="http://schemas.microsoft.com/office/drawing/2014/main" id="{00000000-0008-0000-0E00-00009C010000}"/>
            </a:ext>
          </a:extLst>
        </xdr:cNvPr>
        <xdr:cNvSpPr txBox="1"/>
      </xdr:nvSpPr>
      <xdr:spPr>
        <a:xfrm>
          <a:off x="22199600" y="5830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34</xdr:row>
      <xdr:rowOff>132080</xdr:rowOff>
    </xdr:from>
    <xdr:to>
      <xdr:col>112</xdr:col>
      <xdr:colOff>38100</xdr:colOff>
      <xdr:row>35</xdr:row>
      <xdr:rowOff>62230</xdr:rowOff>
    </xdr:to>
    <xdr:sp macro="" textlink="">
      <xdr:nvSpPr>
        <xdr:cNvPr id="413" name="楕円 412">
          <a:extLst>
            <a:ext uri="{FF2B5EF4-FFF2-40B4-BE49-F238E27FC236}">
              <a16:creationId xmlns:a16="http://schemas.microsoft.com/office/drawing/2014/main" id="{00000000-0008-0000-0E00-00009D010000}"/>
            </a:ext>
          </a:extLst>
        </xdr:cNvPr>
        <xdr:cNvSpPr/>
      </xdr:nvSpPr>
      <xdr:spPr>
        <a:xfrm>
          <a:off x="21272500" y="5961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34</xdr:row>
      <xdr:rowOff>137160</xdr:rowOff>
    </xdr:from>
    <xdr:to>
      <xdr:col>116</xdr:col>
      <xdr:colOff>63500</xdr:colOff>
      <xdr:row>35</xdr:row>
      <xdr:rowOff>11430</xdr:rowOff>
    </xdr:to>
    <xdr:cxnSp macro="">
      <xdr:nvCxnSpPr>
        <xdr:cNvPr id="414" name="直線コネクタ 413">
          <a:extLst>
            <a:ext uri="{FF2B5EF4-FFF2-40B4-BE49-F238E27FC236}">
              <a16:creationId xmlns:a16="http://schemas.microsoft.com/office/drawing/2014/main" id="{00000000-0008-0000-0E00-00009E010000}"/>
            </a:ext>
          </a:extLst>
        </xdr:cNvPr>
        <xdr:cNvCxnSpPr/>
      </xdr:nvCxnSpPr>
      <xdr:spPr>
        <a:xfrm flipV="1">
          <a:off x="21323300" y="596646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25400</xdr:rowOff>
    </xdr:from>
    <xdr:to>
      <xdr:col>107</xdr:col>
      <xdr:colOff>101600</xdr:colOff>
      <xdr:row>40</xdr:row>
      <xdr:rowOff>127000</xdr:rowOff>
    </xdr:to>
    <xdr:sp macro="" textlink="">
      <xdr:nvSpPr>
        <xdr:cNvPr id="415" name="楕円 414">
          <a:extLst>
            <a:ext uri="{FF2B5EF4-FFF2-40B4-BE49-F238E27FC236}">
              <a16:creationId xmlns:a16="http://schemas.microsoft.com/office/drawing/2014/main" id="{00000000-0008-0000-0E00-00009F010000}"/>
            </a:ext>
          </a:extLst>
        </xdr:cNvPr>
        <xdr:cNvSpPr/>
      </xdr:nvSpPr>
      <xdr:spPr>
        <a:xfrm>
          <a:off x="20383500" y="688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35</xdr:row>
      <xdr:rowOff>11430</xdr:rowOff>
    </xdr:from>
    <xdr:to>
      <xdr:col>111</xdr:col>
      <xdr:colOff>177800</xdr:colOff>
      <xdr:row>40</xdr:row>
      <xdr:rowOff>76200</xdr:rowOff>
    </xdr:to>
    <xdr:cxnSp macro="">
      <xdr:nvCxnSpPr>
        <xdr:cNvPr id="416" name="直線コネクタ 415">
          <a:extLst>
            <a:ext uri="{FF2B5EF4-FFF2-40B4-BE49-F238E27FC236}">
              <a16:creationId xmlns:a16="http://schemas.microsoft.com/office/drawing/2014/main" id="{00000000-0008-0000-0E00-0000A0010000}"/>
            </a:ext>
          </a:extLst>
        </xdr:cNvPr>
        <xdr:cNvCxnSpPr/>
      </xdr:nvCxnSpPr>
      <xdr:spPr>
        <a:xfrm flipV="1">
          <a:off x="20434300" y="6012180"/>
          <a:ext cx="889000" cy="922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114317</xdr:rowOff>
    </xdr:from>
    <xdr:ext cx="469744" cy="259045"/>
    <xdr:sp macro="" textlink="">
      <xdr:nvSpPr>
        <xdr:cNvPr id="417" name="n_1aveValue【認定こども園・幼稚園・保育所】&#10;一人当たり面積">
          <a:extLst>
            <a:ext uri="{FF2B5EF4-FFF2-40B4-BE49-F238E27FC236}">
              <a16:creationId xmlns:a16="http://schemas.microsoft.com/office/drawing/2014/main" id="{00000000-0008-0000-0E00-0000A1010000}"/>
            </a:ext>
          </a:extLst>
        </xdr:cNvPr>
        <xdr:cNvSpPr txBox="1"/>
      </xdr:nvSpPr>
      <xdr:spPr>
        <a:xfrm>
          <a:off x="21075727" y="6800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154957</xdr:rowOff>
    </xdr:from>
    <xdr:ext cx="469744" cy="259045"/>
    <xdr:sp macro="" textlink="">
      <xdr:nvSpPr>
        <xdr:cNvPr id="418" name="n_2aveValue【認定こども園・幼稚園・保育所】&#10;一人当たり面積">
          <a:extLst>
            <a:ext uri="{FF2B5EF4-FFF2-40B4-BE49-F238E27FC236}">
              <a16:creationId xmlns:a16="http://schemas.microsoft.com/office/drawing/2014/main" id="{00000000-0008-0000-0E00-0000A2010000}"/>
            </a:ext>
          </a:extLst>
        </xdr:cNvPr>
        <xdr:cNvSpPr txBox="1"/>
      </xdr:nvSpPr>
      <xdr:spPr>
        <a:xfrm>
          <a:off x="20199427" y="649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33</xdr:row>
      <xdr:rowOff>78757</xdr:rowOff>
    </xdr:from>
    <xdr:ext cx="469744" cy="259045"/>
    <xdr:sp macro="" textlink="">
      <xdr:nvSpPr>
        <xdr:cNvPr id="419" name="n_1mainValue【認定こども園・幼稚園・保育所】&#10;一人当たり面積">
          <a:extLst>
            <a:ext uri="{FF2B5EF4-FFF2-40B4-BE49-F238E27FC236}">
              <a16:creationId xmlns:a16="http://schemas.microsoft.com/office/drawing/2014/main" id="{00000000-0008-0000-0E00-0000A3010000}"/>
            </a:ext>
          </a:extLst>
        </xdr:cNvPr>
        <xdr:cNvSpPr txBox="1"/>
      </xdr:nvSpPr>
      <xdr:spPr>
        <a:xfrm>
          <a:off x="21075727" y="5736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118127</xdr:rowOff>
    </xdr:from>
    <xdr:ext cx="469744" cy="259045"/>
    <xdr:sp macro="" textlink="">
      <xdr:nvSpPr>
        <xdr:cNvPr id="420" name="n_2mainValue【認定こども園・幼稚園・保育所】&#10;一人当たり面積">
          <a:extLst>
            <a:ext uri="{FF2B5EF4-FFF2-40B4-BE49-F238E27FC236}">
              <a16:creationId xmlns:a16="http://schemas.microsoft.com/office/drawing/2014/main" id="{00000000-0008-0000-0E00-0000A4010000}"/>
            </a:ext>
          </a:extLst>
        </xdr:cNvPr>
        <xdr:cNvSpPr txBox="1"/>
      </xdr:nvSpPr>
      <xdr:spPr>
        <a:xfrm>
          <a:off x="20199427" y="697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21" name="正方形/長方形 420">
          <a:extLst>
            <a:ext uri="{FF2B5EF4-FFF2-40B4-BE49-F238E27FC236}">
              <a16:creationId xmlns:a16="http://schemas.microsoft.com/office/drawing/2014/main" id="{00000000-0008-0000-0E00-0000A5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22" name="正方形/長方形 421">
          <a:extLst>
            <a:ext uri="{FF2B5EF4-FFF2-40B4-BE49-F238E27FC236}">
              <a16:creationId xmlns:a16="http://schemas.microsoft.com/office/drawing/2014/main" id="{00000000-0008-0000-0E00-0000A6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23" name="正方形/長方形 422">
          <a:extLst>
            <a:ext uri="{FF2B5EF4-FFF2-40B4-BE49-F238E27FC236}">
              <a16:creationId xmlns:a16="http://schemas.microsoft.com/office/drawing/2014/main" id="{00000000-0008-0000-0E00-0000A7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24" name="正方形/長方形 423">
          <a:extLst>
            <a:ext uri="{FF2B5EF4-FFF2-40B4-BE49-F238E27FC236}">
              <a16:creationId xmlns:a16="http://schemas.microsoft.com/office/drawing/2014/main" id="{00000000-0008-0000-0E00-0000A8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25" name="正方形/長方形 424">
          <a:extLst>
            <a:ext uri="{FF2B5EF4-FFF2-40B4-BE49-F238E27FC236}">
              <a16:creationId xmlns:a16="http://schemas.microsoft.com/office/drawing/2014/main" id="{00000000-0008-0000-0E00-0000A9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26" name="正方形/長方形 425">
          <a:extLst>
            <a:ext uri="{FF2B5EF4-FFF2-40B4-BE49-F238E27FC236}">
              <a16:creationId xmlns:a16="http://schemas.microsoft.com/office/drawing/2014/main" id="{00000000-0008-0000-0E00-0000AA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27" name="正方形/長方形 426">
          <a:extLst>
            <a:ext uri="{FF2B5EF4-FFF2-40B4-BE49-F238E27FC236}">
              <a16:creationId xmlns:a16="http://schemas.microsoft.com/office/drawing/2014/main" id="{00000000-0008-0000-0E00-0000AB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28" name="正方形/長方形 427">
          <a:extLst>
            <a:ext uri="{FF2B5EF4-FFF2-40B4-BE49-F238E27FC236}">
              <a16:creationId xmlns:a16="http://schemas.microsoft.com/office/drawing/2014/main" id="{00000000-0008-0000-0E00-0000AC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29" name="テキスト ボックス 428">
          <a:extLst>
            <a:ext uri="{FF2B5EF4-FFF2-40B4-BE49-F238E27FC236}">
              <a16:creationId xmlns:a16="http://schemas.microsoft.com/office/drawing/2014/main" id="{00000000-0008-0000-0E00-0000AD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30" name="直線コネクタ 429">
          <a:extLst>
            <a:ext uri="{FF2B5EF4-FFF2-40B4-BE49-F238E27FC236}">
              <a16:creationId xmlns:a16="http://schemas.microsoft.com/office/drawing/2014/main" id="{00000000-0008-0000-0E00-0000AE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65</xdr:row>
      <xdr:rowOff>143527</xdr:rowOff>
    </xdr:from>
    <xdr:ext cx="403059" cy="259045"/>
    <xdr:sp macro="" textlink="">
      <xdr:nvSpPr>
        <xdr:cNvPr id="431" name="テキスト ボックス 430">
          <a:extLst>
            <a:ext uri="{FF2B5EF4-FFF2-40B4-BE49-F238E27FC236}">
              <a16:creationId xmlns:a16="http://schemas.microsoft.com/office/drawing/2014/main" id="{00000000-0008-0000-0E00-0000AF010000}"/>
            </a:ext>
          </a:extLst>
        </xdr:cNvPr>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432" name="直線コネクタ 431">
          <a:extLst>
            <a:ext uri="{FF2B5EF4-FFF2-40B4-BE49-F238E27FC236}">
              <a16:creationId xmlns:a16="http://schemas.microsoft.com/office/drawing/2014/main" id="{00000000-0008-0000-0E00-0000B0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433" name="テキスト ボックス 432">
          <a:extLst>
            <a:ext uri="{FF2B5EF4-FFF2-40B4-BE49-F238E27FC236}">
              <a16:creationId xmlns:a16="http://schemas.microsoft.com/office/drawing/2014/main" id="{00000000-0008-0000-0E00-0000B101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434" name="直線コネクタ 433">
          <a:extLst>
            <a:ext uri="{FF2B5EF4-FFF2-40B4-BE49-F238E27FC236}">
              <a16:creationId xmlns:a16="http://schemas.microsoft.com/office/drawing/2014/main" id="{00000000-0008-0000-0E00-0000B2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435" name="テキスト ボックス 434">
          <a:extLst>
            <a:ext uri="{FF2B5EF4-FFF2-40B4-BE49-F238E27FC236}">
              <a16:creationId xmlns:a16="http://schemas.microsoft.com/office/drawing/2014/main" id="{00000000-0008-0000-0E00-0000B3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436" name="直線コネクタ 435">
          <a:extLst>
            <a:ext uri="{FF2B5EF4-FFF2-40B4-BE49-F238E27FC236}">
              <a16:creationId xmlns:a16="http://schemas.microsoft.com/office/drawing/2014/main" id="{00000000-0008-0000-0E00-0000B4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437" name="テキスト ボックス 436">
          <a:extLst>
            <a:ext uri="{FF2B5EF4-FFF2-40B4-BE49-F238E27FC236}">
              <a16:creationId xmlns:a16="http://schemas.microsoft.com/office/drawing/2014/main" id="{00000000-0008-0000-0E00-0000B5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438" name="直線コネクタ 437">
          <a:extLst>
            <a:ext uri="{FF2B5EF4-FFF2-40B4-BE49-F238E27FC236}">
              <a16:creationId xmlns:a16="http://schemas.microsoft.com/office/drawing/2014/main" id="{00000000-0008-0000-0E00-0000B6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439" name="テキスト ボックス 438">
          <a:extLst>
            <a:ext uri="{FF2B5EF4-FFF2-40B4-BE49-F238E27FC236}">
              <a16:creationId xmlns:a16="http://schemas.microsoft.com/office/drawing/2014/main" id="{00000000-0008-0000-0E00-0000B7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440" name="直線コネクタ 439">
          <a:extLst>
            <a:ext uri="{FF2B5EF4-FFF2-40B4-BE49-F238E27FC236}">
              <a16:creationId xmlns:a16="http://schemas.microsoft.com/office/drawing/2014/main" id="{00000000-0008-0000-0E00-0000B8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441" name="テキスト ボックス 440">
          <a:extLst>
            <a:ext uri="{FF2B5EF4-FFF2-40B4-BE49-F238E27FC236}">
              <a16:creationId xmlns:a16="http://schemas.microsoft.com/office/drawing/2014/main" id="{00000000-0008-0000-0E00-0000B901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42" name="直線コネクタ 441">
          <a:extLst>
            <a:ext uri="{FF2B5EF4-FFF2-40B4-BE49-F238E27FC236}">
              <a16:creationId xmlns:a16="http://schemas.microsoft.com/office/drawing/2014/main" id="{00000000-0008-0000-0E00-0000BA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443" name="テキスト ボックス 442">
          <a:extLst>
            <a:ext uri="{FF2B5EF4-FFF2-40B4-BE49-F238E27FC236}">
              <a16:creationId xmlns:a16="http://schemas.microsoft.com/office/drawing/2014/main" id="{00000000-0008-0000-0E00-0000BB01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44" name="【学校施設】&#10;有形固定資産減価償却率グラフ枠">
          <a:extLst>
            <a:ext uri="{FF2B5EF4-FFF2-40B4-BE49-F238E27FC236}">
              <a16:creationId xmlns:a16="http://schemas.microsoft.com/office/drawing/2014/main" id="{00000000-0008-0000-0E00-0000BC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49530</xdr:rowOff>
    </xdr:from>
    <xdr:to>
      <xdr:col>85</xdr:col>
      <xdr:colOff>126364</xdr:colOff>
      <xdr:row>63</xdr:row>
      <xdr:rowOff>11430</xdr:rowOff>
    </xdr:to>
    <xdr:cxnSp macro="">
      <xdr:nvCxnSpPr>
        <xdr:cNvPr id="445" name="直線コネクタ 444">
          <a:extLst>
            <a:ext uri="{FF2B5EF4-FFF2-40B4-BE49-F238E27FC236}">
              <a16:creationId xmlns:a16="http://schemas.microsoft.com/office/drawing/2014/main" id="{00000000-0008-0000-0E00-0000BD010000}"/>
            </a:ext>
          </a:extLst>
        </xdr:cNvPr>
        <xdr:cNvCxnSpPr/>
      </xdr:nvCxnSpPr>
      <xdr:spPr>
        <a:xfrm flipV="1">
          <a:off x="16318864" y="947928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15257</xdr:rowOff>
    </xdr:from>
    <xdr:ext cx="405111" cy="259045"/>
    <xdr:sp macro="" textlink="">
      <xdr:nvSpPr>
        <xdr:cNvPr id="446" name="【学校施設】&#10;有形固定資産減価償却率最小値テキスト">
          <a:extLst>
            <a:ext uri="{FF2B5EF4-FFF2-40B4-BE49-F238E27FC236}">
              <a16:creationId xmlns:a16="http://schemas.microsoft.com/office/drawing/2014/main" id="{00000000-0008-0000-0E00-0000BE010000}"/>
            </a:ext>
          </a:extLst>
        </xdr:cNvPr>
        <xdr:cNvSpPr txBox="1"/>
      </xdr:nvSpPr>
      <xdr:spPr>
        <a:xfrm>
          <a:off x="16357600" y="10816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11430</xdr:rowOff>
    </xdr:from>
    <xdr:to>
      <xdr:col>86</xdr:col>
      <xdr:colOff>25400</xdr:colOff>
      <xdr:row>63</xdr:row>
      <xdr:rowOff>11430</xdr:rowOff>
    </xdr:to>
    <xdr:cxnSp macro="">
      <xdr:nvCxnSpPr>
        <xdr:cNvPr id="447" name="直線コネクタ 446">
          <a:extLst>
            <a:ext uri="{FF2B5EF4-FFF2-40B4-BE49-F238E27FC236}">
              <a16:creationId xmlns:a16="http://schemas.microsoft.com/office/drawing/2014/main" id="{00000000-0008-0000-0E00-0000BF010000}"/>
            </a:ext>
          </a:extLst>
        </xdr:cNvPr>
        <xdr:cNvCxnSpPr/>
      </xdr:nvCxnSpPr>
      <xdr:spPr>
        <a:xfrm>
          <a:off x="16230600" y="10812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167657</xdr:rowOff>
    </xdr:from>
    <xdr:ext cx="405111" cy="259045"/>
    <xdr:sp macro="" textlink="">
      <xdr:nvSpPr>
        <xdr:cNvPr id="448" name="【学校施設】&#10;有形固定資産減価償却率最大値テキスト">
          <a:extLst>
            <a:ext uri="{FF2B5EF4-FFF2-40B4-BE49-F238E27FC236}">
              <a16:creationId xmlns:a16="http://schemas.microsoft.com/office/drawing/2014/main" id="{00000000-0008-0000-0E00-0000C0010000}"/>
            </a:ext>
          </a:extLst>
        </xdr:cNvPr>
        <xdr:cNvSpPr txBox="1"/>
      </xdr:nvSpPr>
      <xdr:spPr>
        <a:xfrm>
          <a:off x="16357600" y="9254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49530</xdr:rowOff>
    </xdr:from>
    <xdr:to>
      <xdr:col>86</xdr:col>
      <xdr:colOff>25400</xdr:colOff>
      <xdr:row>55</xdr:row>
      <xdr:rowOff>49530</xdr:rowOff>
    </xdr:to>
    <xdr:cxnSp macro="">
      <xdr:nvCxnSpPr>
        <xdr:cNvPr id="449" name="直線コネクタ 448">
          <a:extLst>
            <a:ext uri="{FF2B5EF4-FFF2-40B4-BE49-F238E27FC236}">
              <a16:creationId xmlns:a16="http://schemas.microsoft.com/office/drawing/2014/main" id="{00000000-0008-0000-0E00-0000C1010000}"/>
            </a:ext>
          </a:extLst>
        </xdr:cNvPr>
        <xdr:cNvCxnSpPr/>
      </xdr:nvCxnSpPr>
      <xdr:spPr>
        <a:xfrm>
          <a:off x="16230600" y="9479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121937</xdr:rowOff>
    </xdr:from>
    <xdr:ext cx="405111" cy="259045"/>
    <xdr:sp macro="" textlink="">
      <xdr:nvSpPr>
        <xdr:cNvPr id="450" name="【学校施設】&#10;有形固定資産減価償却率平均値テキスト">
          <a:extLst>
            <a:ext uri="{FF2B5EF4-FFF2-40B4-BE49-F238E27FC236}">
              <a16:creationId xmlns:a16="http://schemas.microsoft.com/office/drawing/2014/main" id="{00000000-0008-0000-0E00-0000C2010000}"/>
            </a:ext>
          </a:extLst>
        </xdr:cNvPr>
        <xdr:cNvSpPr txBox="1"/>
      </xdr:nvSpPr>
      <xdr:spPr>
        <a:xfrm>
          <a:off x="16357600" y="100660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143510</xdr:rowOff>
    </xdr:from>
    <xdr:to>
      <xdr:col>85</xdr:col>
      <xdr:colOff>177800</xdr:colOff>
      <xdr:row>59</xdr:row>
      <xdr:rowOff>73660</xdr:rowOff>
    </xdr:to>
    <xdr:sp macro="" textlink="">
      <xdr:nvSpPr>
        <xdr:cNvPr id="451" name="フローチャート: 判断 450">
          <a:extLst>
            <a:ext uri="{FF2B5EF4-FFF2-40B4-BE49-F238E27FC236}">
              <a16:creationId xmlns:a16="http://schemas.microsoft.com/office/drawing/2014/main" id="{00000000-0008-0000-0E00-0000C3010000}"/>
            </a:ext>
          </a:extLst>
        </xdr:cNvPr>
        <xdr:cNvSpPr/>
      </xdr:nvSpPr>
      <xdr:spPr>
        <a:xfrm>
          <a:off x="16268700" y="10087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135890</xdr:rowOff>
    </xdr:from>
    <xdr:to>
      <xdr:col>81</xdr:col>
      <xdr:colOff>101600</xdr:colOff>
      <xdr:row>59</xdr:row>
      <xdr:rowOff>66040</xdr:rowOff>
    </xdr:to>
    <xdr:sp macro="" textlink="">
      <xdr:nvSpPr>
        <xdr:cNvPr id="452" name="フローチャート: 判断 451">
          <a:extLst>
            <a:ext uri="{FF2B5EF4-FFF2-40B4-BE49-F238E27FC236}">
              <a16:creationId xmlns:a16="http://schemas.microsoft.com/office/drawing/2014/main" id="{00000000-0008-0000-0E00-0000C4010000}"/>
            </a:ext>
          </a:extLst>
        </xdr:cNvPr>
        <xdr:cNvSpPr/>
      </xdr:nvSpPr>
      <xdr:spPr>
        <a:xfrm>
          <a:off x="15430500" y="10079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109220</xdr:rowOff>
    </xdr:from>
    <xdr:to>
      <xdr:col>76</xdr:col>
      <xdr:colOff>165100</xdr:colOff>
      <xdr:row>59</xdr:row>
      <xdr:rowOff>39370</xdr:rowOff>
    </xdr:to>
    <xdr:sp macro="" textlink="">
      <xdr:nvSpPr>
        <xdr:cNvPr id="453" name="フローチャート: 判断 452">
          <a:extLst>
            <a:ext uri="{FF2B5EF4-FFF2-40B4-BE49-F238E27FC236}">
              <a16:creationId xmlns:a16="http://schemas.microsoft.com/office/drawing/2014/main" id="{00000000-0008-0000-0E00-0000C5010000}"/>
            </a:ext>
          </a:extLst>
        </xdr:cNvPr>
        <xdr:cNvSpPr/>
      </xdr:nvSpPr>
      <xdr:spPr>
        <a:xfrm>
          <a:off x="14541500" y="1005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454" name="テキスト ボックス 453">
          <a:extLst>
            <a:ext uri="{FF2B5EF4-FFF2-40B4-BE49-F238E27FC236}">
              <a16:creationId xmlns:a16="http://schemas.microsoft.com/office/drawing/2014/main" id="{00000000-0008-0000-0E00-0000C6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55" name="テキスト ボックス 454">
          <a:extLst>
            <a:ext uri="{FF2B5EF4-FFF2-40B4-BE49-F238E27FC236}">
              <a16:creationId xmlns:a16="http://schemas.microsoft.com/office/drawing/2014/main" id="{00000000-0008-0000-0E00-0000C7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56" name="テキスト ボックス 455">
          <a:extLst>
            <a:ext uri="{FF2B5EF4-FFF2-40B4-BE49-F238E27FC236}">
              <a16:creationId xmlns:a16="http://schemas.microsoft.com/office/drawing/2014/main" id="{00000000-0008-0000-0E00-0000C8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57" name="テキスト ボックス 456">
          <a:extLst>
            <a:ext uri="{FF2B5EF4-FFF2-40B4-BE49-F238E27FC236}">
              <a16:creationId xmlns:a16="http://schemas.microsoft.com/office/drawing/2014/main" id="{00000000-0008-0000-0E00-0000C9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58" name="テキスト ボックス 457">
          <a:extLst>
            <a:ext uri="{FF2B5EF4-FFF2-40B4-BE49-F238E27FC236}">
              <a16:creationId xmlns:a16="http://schemas.microsoft.com/office/drawing/2014/main" id="{00000000-0008-0000-0E00-0000CA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48260</xdr:rowOff>
    </xdr:from>
    <xdr:to>
      <xdr:col>85</xdr:col>
      <xdr:colOff>177800</xdr:colOff>
      <xdr:row>58</xdr:row>
      <xdr:rowOff>149860</xdr:rowOff>
    </xdr:to>
    <xdr:sp macro="" textlink="">
      <xdr:nvSpPr>
        <xdr:cNvPr id="459" name="楕円 458">
          <a:extLst>
            <a:ext uri="{FF2B5EF4-FFF2-40B4-BE49-F238E27FC236}">
              <a16:creationId xmlns:a16="http://schemas.microsoft.com/office/drawing/2014/main" id="{00000000-0008-0000-0E00-0000CB010000}"/>
            </a:ext>
          </a:extLst>
        </xdr:cNvPr>
        <xdr:cNvSpPr/>
      </xdr:nvSpPr>
      <xdr:spPr>
        <a:xfrm>
          <a:off x="16268700" y="9992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71137</xdr:rowOff>
    </xdr:from>
    <xdr:ext cx="405111" cy="259045"/>
    <xdr:sp macro="" textlink="">
      <xdr:nvSpPr>
        <xdr:cNvPr id="460" name="【学校施設】&#10;有形固定資産減価償却率該当値テキスト">
          <a:extLst>
            <a:ext uri="{FF2B5EF4-FFF2-40B4-BE49-F238E27FC236}">
              <a16:creationId xmlns:a16="http://schemas.microsoft.com/office/drawing/2014/main" id="{00000000-0008-0000-0E00-0000CC010000}"/>
            </a:ext>
          </a:extLst>
        </xdr:cNvPr>
        <xdr:cNvSpPr txBox="1"/>
      </xdr:nvSpPr>
      <xdr:spPr>
        <a:xfrm>
          <a:off x="16357600" y="9843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90170</xdr:rowOff>
    </xdr:from>
    <xdr:to>
      <xdr:col>81</xdr:col>
      <xdr:colOff>101600</xdr:colOff>
      <xdr:row>59</xdr:row>
      <xdr:rowOff>20320</xdr:rowOff>
    </xdr:to>
    <xdr:sp macro="" textlink="">
      <xdr:nvSpPr>
        <xdr:cNvPr id="461" name="楕円 460">
          <a:extLst>
            <a:ext uri="{FF2B5EF4-FFF2-40B4-BE49-F238E27FC236}">
              <a16:creationId xmlns:a16="http://schemas.microsoft.com/office/drawing/2014/main" id="{00000000-0008-0000-0E00-0000CD010000}"/>
            </a:ext>
          </a:extLst>
        </xdr:cNvPr>
        <xdr:cNvSpPr/>
      </xdr:nvSpPr>
      <xdr:spPr>
        <a:xfrm>
          <a:off x="15430500" y="10034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99060</xdr:rowOff>
    </xdr:from>
    <xdr:to>
      <xdr:col>85</xdr:col>
      <xdr:colOff>127000</xdr:colOff>
      <xdr:row>58</xdr:row>
      <xdr:rowOff>140970</xdr:rowOff>
    </xdr:to>
    <xdr:cxnSp macro="">
      <xdr:nvCxnSpPr>
        <xdr:cNvPr id="462" name="直線コネクタ 461">
          <a:extLst>
            <a:ext uri="{FF2B5EF4-FFF2-40B4-BE49-F238E27FC236}">
              <a16:creationId xmlns:a16="http://schemas.microsoft.com/office/drawing/2014/main" id="{00000000-0008-0000-0E00-0000CE010000}"/>
            </a:ext>
          </a:extLst>
        </xdr:cNvPr>
        <xdr:cNvCxnSpPr/>
      </xdr:nvCxnSpPr>
      <xdr:spPr>
        <a:xfrm flipV="1">
          <a:off x="15481300" y="1004316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59690</xdr:rowOff>
    </xdr:from>
    <xdr:to>
      <xdr:col>76</xdr:col>
      <xdr:colOff>165100</xdr:colOff>
      <xdr:row>58</xdr:row>
      <xdr:rowOff>161290</xdr:rowOff>
    </xdr:to>
    <xdr:sp macro="" textlink="">
      <xdr:nvSpPr>
        <xdr:cNvPr id="463" name="楕円 462">
          <a:extLst>
            <a:ext uri="{FF2B5EF4-FFF2-40B4-BE49-F238E27FC236}">
              <a16:creationId xmlns:a16="http://schemas.microsoft.com/office/drawing/2014/main" id="{00000000-0008-0000-0E00-0000CF010000}"/>
            </a:ext>
          </a:extLst>
        </xdr:cNvPr>
        <xdr:cNvSpPr/>
      </xdr:nvSpPr>
      <xdr:spPr>
        <a:xfrm>
          <a:off x="14541500" y="10003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110490</xdr:rowOff>
    </xdr:from>
    <xdr:to>
      <xdr:col>81</xdr:col>
      <xdr:colOff>50800</xdr:colOff>
      <xdr:row>58</xdr:row>
      <xdr:rowOff>140970</xdr:rowOff>
    </xdr:to>
    <xdr:cxnSp macro="">
      <xdr:nvCxnSpPr>
        <xdr:cNvPr id="464" name="直線コネクタ 463">
          <a:extLst>
            <a:ext uri="{FF2B5EF4-FFF2-40B4-BE49-F238E27FC236}">
              <a16:creationId xmlns:a16="http://schemas.microsoft.com/office/drawing/2014/main" id="{00000000-0008-0000-0E00-0000D0010000}"/>
            </a:ext>
          </a:extLst>
        </xdr:cNvPr>
        <xdr:cNvCxnSpPr/>
      </xdr:nvCxnSpPr>
      <xdr:spPr>
        <a:xfrm>
          <a:off x="14592300" y="1005459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57167</xdr:rowOff>
    </xdr:from>
    <xdr:ext cx="405111" cy="259045"/>
    <xdr:sp macro="" textlink="">
      <xdr:nvSpPr>
        <xdr:cNvPr id="465" name="n_1aveValue【学校施設】&#10;有形固定資産減価償却率">
          <a:extLst>
            <a:ext uri="{FF2B5EF4-FFF2-40B4-BE49-F238E27FC236}">
              <a16:creationId xmlns:a16="http://schemas.microsoft.com/office/drawing/2014/main" id="{00000000-0008-0000-0E00-0000D1010000}"/>
            </a:ext>
          </a:extLst>
        </xdr:cNvPr>
        <xdr:cNvSpPr txBox="1"/>
      </xdr:nvSpPr>
      <xdr:spPr>
        <a:xfrm>
          <a:off x="15266044" y="10172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30497</xdr:rowOff>
    </xdr:from>
    <xdr:ext cx="405111" cy="259045"/>
    <xdr:sp macro="" textlink="">
      <xdr:nvSpPr>
        <xdr:cNvPr id="466" name="n_2aveValue【学校施設】&#10;有形固定資産減価償却率">
          <a:extLst>
            <a:ext uri="{FF2B5EF4-FFF2-40B4-BE49-F238E27FC236}">
              <a16:creationId xmlns:a16="http://schemas.microsoft.com/office/drawing/2014/main" id="{00000000-0008-0000-0E00-0000D2010000}"/>
            </a:ext>
          </a:extLst>
        </xdr:cNvPr>
        <xdr:cNvSpPr txBox="1"/>
      </xdr:nvSpPr>
      <xdr:spPr>
        <a:xfrm>
          <a:off x="14389744" y="10146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36847</xdr:rowOff>
    </xdr:from>
    <xdr:ext cx="405111" cy="259045"/>
    <xdr:sp macro="" textlink="">
      <xdr:nvSpPr>
        <xdr:cNvPr id="467" name="n_1mainValue【学校施設】&#10;有形固定資産減価償却率">
          <a:extLst>
            <a:ext uri="{FF2B5EF4-FFF2-40B4-BE49-F238E27FC236}">
              <a16:creationId xmlns:a16="http://schemas.microsoft.com/office/drawing/2014/main" id="{00000000-0008-0000-0E00-0000D3010000}"/>
            </a:ext>
          </a:extLst>
        </xdr:cNvPr>
        <xdr:cNvSpPr txBox="1"/>
      </xdr:nvSpPr>
      <xdr:spPr>
        <a:xfrm>
          <a:off x="15266044" y="9809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6367</xdr:rowOff>
    </xdr:from>
    <xdr:ext cx="405111" cy="259045"/>
    <xdr:sp macro="" textlink="">
      <xdr:nvSpPr>
        <xdr:cNvPr id="468" name="n_2mainValue【学校施設】&#10;有形固定資産減価償却率">
          <a:extLst>
            <a:ext uri="{FF2B5EF4-FFF2-40B4-BE49-F238E27FC236}">
              <a16:creationId xmlns:a16="http://schemas.microsoft.com/office/drawing/2014/main" id="{00000000-0008-0000-0E00-0000D4010000}"/>
            </a:ext>
          </a:extLst>
        </xdr:cNvPr>
        <xdr:cNvSpPr txBox="1"/>
      </xdr:nvSpPr>
      <xdr:spPr>
        <a:xfrm>
          <a:off x="14389744" y="9779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69" name="正方形/長方形 468">
          <a:extLst>
            <a:ext uri="{FF2B5EF4-FFF2-40B4-BE49-F238E27FC236}">
              <a16:creationId xmlns:a16="http://schemas.microsoft.com/office/drawing/2014/main" id="{00000000-0008-0000-0E00-0000D5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70" name="正方形/長方形 469">
          <a:extLst>
            <a:ext uri="{FF2B5EF4-FFF2-40B4-BE49-F238E27FC236}">
              <a16:creationId xmlns:a16="http://schemas.microsoft.com/office/drawing/2014/main" id="{00000000-0008-0000-0E00-0000D6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71" name="正方形/長方形 470">
          <a:extLst>
            <a:ext uri="{FF2B5EF4-FFF2-40B4-BE49-F238E27FC236}">
              <a16:creationId xmlns:a16="http://schemas.microsoft.com/office/drawing/2014/main" id="{00000000-0008-0000-0E00-0000D7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72" name="正方形/長方形 471">
          <a:extLst>
            <a:ext uri="{FF2B5EF4-FFF2-40B4-BE49-F238E27FC236}">
              <a16:creationId xmlns:a16="http://schemas.microsoft.com/office/drawing/2014/main" id="{00000000-0008-0000-0E00-0000D8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73" name="正方形/長方形 472">
          <a:extLst>
            <a:ext uri="{FF2B5EF4-FFF2-40B4-BE49-F238E27FC236}">
              <a16:creationId xmlns:a16="http://schemas.microsoft.com/office/drawing/2014/main" id="{00000000-0008-0000-0E00-0000D9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74" name="正方形/長方形 473">
          <a:extLst>
            <a:ext uri="{FF2B5EF4-FFF2-40B4-BE49-F238E27FC236}">
              <a16:creationId xmlns:a16="http://schemas.microsoft.com/office/drawing/2014/main" id="{00000000-0008-0000-0E00-0000DA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75" name="正方形/長方形 474">
          <a:extLst>
            <a:ext uri="{FF2B5EF4-FFF2-40B4-BE49-F238E27FC236}">
              <a16:creationId xmlns:a16="http://schemas.microsoft.com/office/drawing/2014/main" id="{00000000-0008-0000-0E00-0000DB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76" name="正方形/長方形 475">
          <a:extLst>
            <a:ext uri="{FF2B5EF4-FFF2-40B4-BE49-F238E27FC236}">
              <a16:creationId xmlns:a16="http://schemas.microsoft.com/office/drawing/2014/main" id="{00000000-0008-0000-0E00-0000DC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77" name="テキスト ボックス 476">
          <a:extLst>
            <a:ext uri="{FF2B5EF4-FFF2-40B4-BE49-F238E27FC236}">
              <a16:creationId xmlns:a16="http://schemas.microsoft.com/office/drawing/2014/main" id="{00000000-0008-0000-0E00-0000DD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78" name="直線コネクタ 477">
          <a:extLst>
            <a:ext uri="{FF2B5EF4-FFF2-40B4-BE49-F238E27FC236}">
              <a16:creationId xmlns:a16="http://schemas.microsoft.com/office/drawing/2014/main" id="{00000000-0008-0000-0E00-0000DE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479" name="テキスト ボックス 478">
          <a:extLst>
            <a:ext uri="{FF2B5EF4-FFF2-40B4-BE49-F238E27FC236}">
              <a16:creationId xmlns:a16="http://schemas.microsoft.com/office/drawing/2014/main" id="{00000000-0008-0000-0E00-0000DF01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130628</xdr:rowOff>
    </xdr:from>
    <xdr:to>
      <xdr:col>120</xdr:col>
      <xdr:colOff>114300</xdr:colOff>
      <xdr:row>64</xdr:row>
      <xdr:rowOff>130628</xdr:rowOff>
    </xdr:to>
    <xdr:cxnSp macro="">
      <xdr:nvCxnSpPr>
        <xdr:cNvPr id="480" name="直線コネクタ 479">
          <a:extLst>
            <a:ext uri="{FF2B5EF4-FFF2-40B4-BE49-F238E27FC236}">
              <a16:creationId xmlns:a16="http://schemas.microsoft.com/office/drawing/2014/main" id="{00000000-0008-0000-0E00-0000E001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481" name="テキスト ボックス 480">
          <a:extLst>
            <a:ext uri="{FF2B5EF4-FFF2-40B4-BE49-F238E27FC236}">
              <a16:creationId xmlns:a16="http://schemas.microsoft.com/office/drawing/2014/main" id="{00000000-0008-0000-0E00-0000E101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482" name="直線コネクタ 481">
          <a:extLst>
            <a:ext uri="{FF2B5EF4-FFF2-40B4-BE49-F238E27FC236}">
              <a16:creationId xmlns:a16="http://schemas.microsoft.com/office/drawing/2014/main" id="{00000000-0008-0000-0E00-0000E201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483" name="テキスト ボックス 482">
          <a:extLst>
            <a:ext uri="{FF2B5EF4-FFF2-40B4-BE49-F238E27FC236}">
              <a16:creationId xmlns:a16="http://schemas.microsoft.com/office/drawing/2014/main" id="{00000000-0008-0000-0E00-0000E301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484" name="直線コネクタ 483">
          <a:extLst>
            <a:ext uri="{FF2B5EF4-FFF2-40B4-BE49-F238E27FC236}">
              <a16:creationId xmlns:a16="http://schemas.microsoft.com/office/drawing/2014/main" id="{00000000-0008-0000-0E00-0000E401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485" name="テキスト ボックス 484">
          <a:extLst>
            <a:ext uri="{FF2B5EF4-FFF2-40B4-BE49-F238E27FC236}">
              <a16:creationId xmlns:a16="http://schemas.microsoft.com/office/drawing/2014/main" id="{00000000-0008-0000-0E00-0000E501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486" name="直線コネクタ 485">
          <a:extLst>
            <a:ext uri="{FF2B5EF4-FFF2-40B4-BE49-F238E27FC236}">
              <a16:creationId xmlns:a16="http://schemas.microsoft.com/office/drawing/2014/main" id="{00000000-0008-0000-0E00-0000E601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487" name="テキスト ボックス 486">
          <a:extLst>
            <a:ext uri="{FF2B5EF4-FFF2-40B4-BE49-F238E27FC236}">
              <a16:creationId xmlns:a16="http://schemas.microsoft.com/office/drawing/2014/main" id="{00000000-0008-0000-0E00-0000E701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488" name="直線コネクタ 487">
          <a:extLst>
            <a:ext uri="{FF2B5EF4-FFF2-40B4-BE49-F238E27FC236}">
              <a16:creationId xmlns:a16="http://schemas.microsoft.com/office/drawing/2014/main" id="{00000000-0008-0000-0E00-0000E801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489" name="テキスト ボックス 488">
          <a:extLst>
            <a:ext uri="{FF2B5EF4-FFF2-40B4-BE49-F238E27FC236}">
              <a16:creationId xmlns:a16="http://schemas.microsoft.com/office/drawing/2014/main" id="{00000000-0008-0000-0E00-0000E901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490" name="直線コネクタ 489">
          <a:extLst>
            <a:ext uri="{FF2B5EF4-FFF2-40B4-BE49-F238E27FC236}">
              <a16:creationId xmlns:a16="http://schemas.microsoft.com/office/drawing/2014/main" id="{00000000-0008-0000-0E00-0000EA01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491" name="テキスト ボックス 490">
          <a:extLst>
            <a:ext uri="{FF2B5EF4-FFF2-40B4-BE49-F238E27FC236}">
              <a16:creationId xmlns:a16="http://schemas.microsoft.com/office/drawing/2014/main" id="{00000000-0008-0000-0E00-0000EB01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92" name="直線コネクタ 491">
          <a:extLst>
            <a:ext uri="{FF2B5EF4-FFF2-40B4-BE49-F238E27FC236}">
              <a16:creationId xmlns:a16="http://schemas.microsoft.com/office/drawing/2014/main" id="{00000000-0008-0000-0E00-0000EC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493" name="テキスト ボックス 492">
          <a:extLst>
            <a:ext uri="{FF2B5EF4-FFF2-40B4-BE49-F238E27FC236}">
              <a16:creationId xmlns:a16="http://schemas.microsoft.com/office/drawing/2014/main" id="{00000000-0008-0000-0E00-0000ED01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94" name="【学校施設】&#10;一人当たり面積グラフ枠">
          <a:extLst>
            <a:ext uri="{FF2B5EF4-FFF2-40B4-BE49-F238E27FC236}">
              <a16:creationId xmlns:a16="http://schemas.microsoft.com/office/drawing/2014/main" id="{00000000-0008-0000-0E00-0000EE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21227</xdr:rowOff>
    </xdr:from>
    <xdr:to>
      <xdr:col>116</xdr:col>
      <xdr:colOff>62864</xdr:colOff>
      <xdr:row>63</xdr:row>
      <xdr:rowOff>73478</xdr:rowOff>
    </xdr:to>
    <xdr:cxnSp macro="">
      <xdr:nvCxnSpPr>
        <xdr:cNvPr id="495" name="直線コネクタ 494">
          <a:extLst>
            <a:ext uri="{FF2B5EF4-FFF2-40B4-BE49-F238E27FC236}">
              <a16:creationId xmlns:a16="http://schemas.microsoft.com/office/drawing/2014/main" id="{00000000-0008-0000-0E00-0000EF010000}"/>
            </a:ext>
          </a:extLst>
        </xdr:cNvPr>
        <xdr:cNvCxnSpPr/>
      </xdr:nvCxnSpPr>
      <xdr:spPr>
        <a:xfrm flipV="1">
          <a:off x="22160864" y="9622427"/>
          <a:ext cx="0" cy="12524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77305</xdr:rowOff>
    </xdr:from>
    <xdr:ext cx="469744" cy="259045"/>
    <xdr:sp macro="" textlink="">
      <xdr:nvSpPr>
        <xdr:cNvPr id="496" name="【学校施設】&#10;一人当たり面積最小値テキスト">
          <a:extLst>
            <a:ext uri="{FF2B5EF4-FFF2-40B4-BE49-F238E27FC236}">
              <a16:creationId xmlns:a16="http://schemas.microsoft.com/office/drawing/2014/main" id="{00000000-0008-0000-0E00-0000F0010000}"/>
            </a:ext>
          </a:extLst>
        </xdr:cNvPr>
        <xdr:cNvSpPr txBox="1"/>
      </xdr:nvSpPr>
      <xdr:spPr>
        <a:xfrm>
          <a:off x="22199600" y="10878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73478</xdr:rowOff>
    </xdr:from>
    <xdr:to>
      <xdr:col>116</xdr:col>
      <xdr:colOff>152400</xdr:colOff>
      <xdr:row>63</xdr:row>
      <xdr:rowOff>73478</xdr:rowOff>
    </xdr:to>
    <xdr:cxnSp macro="">
      <xdr:nvCxnSpPr>
        <xdr:cNvPr id="497" name="直線コネクタ 496">
          <a:extLst>
            <a:ext uri="{FF2B5EF4-FFF2-40B4-BE49-F238E27FC236}">
              <a16:creationId xmlns:a16="http://schemas.microsoft.com/office/drawing/2014/main" id="{00000000-0008-0000-0E00-0000F1010000}"/>
            </a:ext>
          </a:extLst>
        </xdr:cNvPr>
        <xdr:cNvCxnSpPr/>
      </xdr:nvCxnSpPr>
      <xdr:spPr>
        <a:xfrm>
          <a:off x="22072600" y="10874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139354</xdr:rowOff>
    </xdr:from>
    <xdr:ext cx="469744" cy="259045"/>
    <xdr:sp macro="" textlink="">
      <xdr:nvSpPr>
        <xdr:cNvPr id="498" name="【学校施設】&#10;一人当たり面積最大値テキスト">
          <a:extLst>
            <a:ext uri="{FF2B5EF4-FFF2-40B4-BE49-F238E27FC236}">
              <a16:creationId xmlns:a16="http://schemas.microsoft.com/office/drawing/2014/main" id="{00000000-0008-0000-0E00-0000F2010000}"/>
            </a:ext>
          </a:extLst>
        </xdr:cNvPr>
        <xdr:cNvSpPr txBox="1"/>
      </xdr:nvSpPr>
      <xdr:spPr>
        <a:xfrm>
          <a:off x="22199600" y="93976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21227</xdr:rowOff>
    </xdr:from>
    <xdr:to>
      <xdr:col>116</xdr:col>
      <xdr:colOff>152400</xdr:colOff>
      <xdr:row>56</xdr:row>
      <xdr:rowOff>21227</xdr:rowOff>
    </xdr:to>
    <xdr:cxnSp macro="">
      <xdr:nvCxnSpPr>
        <xdr:cNvPr id="499" name="直線コネクタ 498">
          <a:extLst>
            <a:ext uri="{FF2B5EF4-FFF2-40B4-BE49-F238E27FC236}">
              <a16:creationId xmlns:a16="http://schemas.microsoft.com/office/drawing/2014/main" id="{00000000-0008-0000-0E00-0000F3010000}"/>
            </a:ext>
          </a:extLst>
        </xdr:cNvPr>
        <xdr:cNvCxnSpPr/>
      </xdr:nvCxnSpPr>
      <xdr:spPr>
        <a:xfrm>
          <a:off x="22072600" y="96224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58</xdr:row>
      <xdr:rowOff>150058</xdr:rowOff>
    </xdr:from>
    <xdr:ext cx="469744" cy="259045"/>
    <xdr:sp macro="" textlink="">
      <xdr:nvSpPr>
        <xdr:cNvPr id="500" name="【学校施設】&#10;一人当たり面積平均値テキスト">
          <a:extLst>
            <a:ext uri="{FF2B5EF4-FFF2-40B4-BE49-F238E27FC236}">
              <a16:creationId xmlns:a16="http://schemas.microsoft.com/office/drawing/2014/main" id="{00000000-0008-0000-0E00-0000F4010000}"/>
            </a:ext>
          </a:extLst>
        </xdr:cNvPr>
        <xdr:cNvSpPr txBox="1"/>
      </xdr:nvSpPr>
      <xdr:spPr>
        <a:xfrm>
          <a:off x="22199600" y="1009415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127181</xdr:rowOff>
    </xdr:from>
    <xdr:to>
      <xdr:col>116</xdr:col>
      <xdr:colOff>114300</xdr:colOff>
      <xdr:row>60</xdr:row>
      <xdr:rowOff>57331</xdr:rowOff>
    </xdr:to>
    <xdr:sp macro="" textlink="">
      <xdr:nvSpPr>
        <xdr:cNvPr id="501" name="フローチャート: 判断 500">
          <a:extLst>
            <a:ext uri="{FF2B5EF4-FFF2-40B4-BE49-F238E27FC236}">
              <a16:creationId xmlns:a16="http://schemas.microsoft.com/office/drawing/2014/main" id="{00000000-0008-0000-0E00-0000F5010000}"/>
            </a:ext>
          </a:extLst>
        </xdr:cNvPr>
        <xdr:cNvSpPr/>
      </xdr:nvSpPr>
      <xdr:spPr>
        <a:xfrm>
          <a:off x="22110700" y="10242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59</xdr:row>
      <xdr:rowOff>55335</xdr:rowOff>
    </xdr:from>
    <xdr:to>
      <xdr:col>112</xdr:col>
      <xdr:colOff>38100</xdr:colOff>
      <xdr:row>59</xdr:row>
      <xdr:rowOff>156935</xdr:rowOff>
    </xdr:to>
    <xdr:sp macro="" textlink="">
      <xdr:nvSpPr>
        <xdr:cNvPr id="502" name="フローチャート: 判断 501">
          <a:extLst>
            <a:ext uri="{FF2B5EF4-FFF2-40B4-BE49-F238E27FC236}">
              <a16:creationId xmlns:a16="http://schemas.microsoft.com/office/drawing/2014/main" id="{00000000-0008-0000-0E00-0000F6010000}"/>
            </a:ext>
          </a:extLst>
        </xdr:cNvPr>
        <xdr:cNvSpPr/>
      </xdr:nvSpPr>
      <xdr:spPr>
        <a:xfrm>
          <a:off x="21272500" y="101708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27577</xdr:rowOff>
    </xdr:from>
    <xdr:to>
      <xdr:col>107</xdr:col>
      <xdr:colOff>101600</xdr:colOff>
      <xdr:row>60</xdr:row>
      <xdr:rowOff>129177</xdr:rowOff>
    </xdr:to>
    <xdr:sp macro="" textlink="">
      <xdr:nvSpPr>
        <xdr:cNvPr id="503" name="フローチャート: 判断 502">
          <a:extLst>
            <a:ext uri="{FF2B5EF4-FFF2-40B4-BE49-F238E27FC236}">
              <a16:creationId xmlns:a16="http://schemas.microsoft.com/office/drawing/2014/main" id="{00000000-0008-0000-0E00-0000F7010000}"/>
            </a:ext>
          </a:extLst>
        </xdr:cNvPr>
        <xdr:cNvSpPr/>
      </xdr:nvSpPr>
      <xdr:spPr>
        <a:xfrm>
          <a:off x="20383500" y="1031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04" name="テキスト ボックス 503">
          <a:extLst>
            <a:ext uri="{FF2B5EF4-FFF2-40B4-BE49-F238E27FC236}">
              <a16:creationId xmlns:a16="http://schemas.microsoft.com/office/drawing/2014/main" id="{00000000-0008-0000-0E00-0000F8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05" name="テキスト ボックス 504">
          <a:extLst>
            <a:ext uri="{FF2B5EF4-FFF2-40B4-BE49-F238E27FC236}">
              <a16:creationId xmlns:a16="http://schemas.microsoft.com/office/drawing/2014/main" id="{00000000-0008-0000-0E00-0000F9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06" name="テキスト ボックス 505">
          <a:extLst>
            <a:ext uri="{FF2B5EF4-FFF2-40B4-BE49-F238E27FC236}">
              <a16:creationId xmlns:a16="http://schemas.microsoft.com/office/drawing/2014/main" id="{00000000-0008-0000-0E00-0000FA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07" name="テキスト ボックス 506">
          <a:extLst>
            <a:ext uri="{FF2B5EF4-FFF2-40B4-BE49-F238E27FC236}">
              <a16:creationId xmlns:a16="http://schemas.microsoft.com/office/drawing/2014/main" id="{00000000-0008-0000-0E00-0000FB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08" name="テキスト ボックス 507">
          <a:extLst>
            <a:ext uri="{FF2B5EF4-FFF2-40B4-BE49-F238E27FC236}">
              <a16:creationId xmlns:a16="http://schemas.microsoft.com/office/drawing/2014/main" id="{00000000-0008-0000-0E00-0000FC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3084</xdr:rowOff>
    </xdr:from>
    <xdr:to>
      <xdr:col>116</xdr:col>
      <xdr:colOff>114300</xdr:colOff>
      <xdr:row>60</xdr:row>
      <xdr:rowOff>104684</xdr:rowOff>
    </xdr:to>
    <xdr:sp macro="" textlink="">
      <xdr:nvSpPr>
        <xdr:cNvPr id="509" name="楕円 508">
          <a:extLst>
            <a:ext uri="{FF2B5EF4-FFF2-40B4-BE49-F238E27FC236}">
              <a16:creationId xmlns:a16="http://schemas.microsoft.com/office/drawing/2014/main" id="{00000000-0008-0000-0E00-0000FD010000}"/>
            </a:ext>
          </a:extLst>
        </xdr:cNvPr>
        <xdr:cNvSpPr/>
      </xdr:nvSpPr>
      <xdr:spPr>
        <a:xfrm>
          <a:off x="22110700" y="102900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152961</xdr:rowOff>
    </xdr:from>
    <xdr:ext cx="469744" cy="259045"/>
    <xdr:sp macro="" textlink="">
      <xdr:nvSpPr>
        <xdr:cNvPr id="510" name="【学校施設】&#10;一人当たり面積該当値テキスト">
          <a:extLst>
            <a:ext uri="{FF2B5EF4-FFF2-40B4-BE49-F238E27FC236}">
              <a16:creationId xmlns:a16="http://schemas.microsoft.com/office/drawing/2014/main" id="{00000000-0008-0000-0E00-0000FE010000}"/>
            </a:ext>
          </a:extLst>
        </xdr:cNvPr>
        <xdr:cNvSpPr txBox="1"/>
      </xdr:nvSpPr>
      <xdr:spPr>
        <a:xfrm>
          <a:off x="22199600" y="102685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48804</xdr:rowOff>
    </xdr:from>
    <xdr:to>
      <xdr:col>112</xdr:col>
      <xdr:colOff>38100</xdr:colOff>
      <xdr:row>60</xdr:row>
      <xdr:rowOff>150404</xdr:rowOff>
    </xdr:to>
    <xdr:sp macro="" textlink="">
      <xdr:nvSpPr>
        <xdr:cNvPr id="511" name="楕円 510">
          <a:extLst>
            <a:ext uri="{FF2B5EF4-FFF2-40B4-BE49-F238E27FC236}">
              <a16:creationId xmlns:a16="http://schemas.microsoft.com/office/drawing/2014/main" id="{00000000-0008-0000-0E00-0000FF010000}"/>
            </a:ext>
          </a:extLst>
        </xdr:cNvPr>
        <xdr:cNvSpPr/>
      </xdr:nvSpPr>
      <xdr:spPr>
        <a:xfrm>
          <a:off x="21272500" y="103358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53884</xdr:rowOff>
    </xdr:from>
    <xdr:to>
      <xdr:col>116</xdr:col>
      <xdr:colOff>63500</xdr:colOff>
      <xdr:row>60</xdr:row>
      <xdr:rowOff>99604</xdr:rowOff>
    </xdr:to>
    <xdr:cxnSp macro="">
      <xdr:nvCxnSpPr>
        <xdr:cNvPr id="512" name="直線コネクタ 511">
          <a:extLst>
            <a:ext uri="{FF2B5EF4-FFF2-40B4-BE49-F238E27FC236}">
              <a16:creationId xmlns:a16="http://schemas.microsoft.com/office/drawing/2014/main" id="{00000000-0008-0000-0E00-000000020000}"/>
            </a:ext>
          </a:extLst>
        </xdr:cNvPr>
        <xdr:cNvCxnSpPr/>
      </xdr:nvCxnSpPr>
      <xdr:spPr>
        <a:xfrm flipV="1">
          <a:off x="21323300" y="10340884"/>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64</xdr:row>
      <xdr:rowOff>123916</xdr:rowOff>
    </xdr:from>
    <xdr:to>
      <xdr:col>107</xdr:col>
      <xdr:colOff>101600</xdr:colOff>
      <xdr:row>65</xdr:row>
      <xdr:rowOff>54066</xdr:rowOff>
    </xdr:to>
    <xdr:sp macro="" textlink="">
      <xdr:nvSpPr>
        <xdr:cNvPr id="513" name="楕円 512">
          <a:extLst>
            <a:ext uri="{FF2B5EF4-FFF2-40B4-BE49-F238E27FC236}">
              <a16:creationId xmlns:a16="http://schemas.microsoft.com/office/drawing/2014/main" id="{00000000-0008-0000-0E00-000001020000}"/>
            </a:ext>
          </a:extLst>
        </xdr:cNvPr>
        <xdr:cNvSpPr/>
      </xdr:nvSpPr>
      <xdr:spPr>
        <a:xfrm>
          <a:off x="20383500" y="110967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99604</xdr:rowOff>
    </xdr:from>
    <xdr:to>
      <xdr:col>111</xdr:col>
      <xdr:colOff>177800</xdr:colOff>
      <xdr:row>65</xdr:row>
      <xdr:rowOff>3266</xdr:rowOff>
    </xdr:to>
    <xdr:cxnSp macro="">
      <xdr:nvCxnSpPr>
        <xdr:cNvPr id="514" name="直線コネクタ 513">
          <a:extLst>
            <a:ext uri="{FF2B5EF4-FFF2-40B4-BE49-F238E27FC236}">
              <a16:creationId xmlns:a16="http://schemas.microsoft.com/office/drawing/2014/main" id="{00000000-0008-0000-0E00-000002020000}"/>
            </a:ext>
          </a:extLst>
        </xdr:cNvPr>
        <xdr:cNvCxnSpPr/>
      </xdr:nvCxnSpPr>
      <xdr:spPr>
        <a:xfrm flipV="1">
          <a:off x="20434300" y="10386604"/>
          <a:ext cx="889000" cy="760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58</xdr:row>
      <xdr:rowOff>2012</xdr:rowOff>
    </xdr:from>
    <xdr:ext cx="469744" cy="259045"/>
    <xdr:sp macro="" textlink="">
      <xdr:nvSpPr>
        <xdr:cNvPr id="515" name="n_1aveValue【学校施設】&#10;一人当たり面積">
          <a:extLst>
            <a:ext uri="{FF2B5EF4-FFF2-40B4-BE49-F238E27FC236}">
              <a16:creationId xmlns:a16="http://schemas.microsoft.com/office/drawing/2014/main" id="{00000000-0008-0000-0E00-000003020000}"/>
            </a:ext>
          </a:extLst>
        </xdr:cNvPr>
        <xdr:cNvSpPr txBox="1"/>
      </xdr:nvSpPr>
      <xdr:spPr>
        <a:xfrm>
          <a:off x="21075727" y="9946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145704</xdr:rowOff>
    </xdr:from>
    <xdr:ext cx="469744" cy="259045"/>
    <xdr:sp macro="" textlink="">
      <xdr:nvSpPr>
        <xdr:cNvPr id="516" name="n_2aveValue【学校施設】&#10;一人当たり面積">
          <a:extLst>
            <a:ext uri="{FF2B5EF4-FFF2-40B4-BE49-F238E27FC236}">
              <a16:creationId xmlns:a16="http://schemas.microsoft.com/office/drawing/2014/main" id="{00000000-0008-0000-0E00-000004020000}"/>
            </a:ext>
          </a:extLst>
        </xdr:cNvPr>
        <xdr:cNvSpPr txBox="1"/>
      </xdr:nvSpPr>
      <xdr:spPr>
        <a:xfrm>
          <a:off x="20199427" y="100898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141531</xdr:rowOff>
    </xdr:from>
    <xdr:ext cx="469744" cy="259045"/>
    <xdr:sp macro="" textlink="">
      <xdr:nvSpPr>
        <xdr:cNvPr id="517" name="n_1mainValue【学校施設】&#10;一人当たり面積">
          <a:extLst>
            <a:ext uri="{FF2B5EF4-FFF2-40B4-BE49-F238E27FC236}">
              <a16:creationId xmlns:a16="http://schemas.microsoft.com/office/drawing/2014/main" id="{00000000-0008-0000-0E00-000005020000}"/>
            </a:ext>
          </a:extLst>
        </xdr:cNvPr>
        <xdr:cNvSpPr txBox="1"/>
      </xdr:nvSpPr>
      <xdr:spPr>
        <a:xfrm>
          <a:off x="21075727" y="104285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65</xdr:row>
      <xdr:rowOff>45193</xdr:rowOff>
    </xdr:from>
    <xdr:ext cx="469744" cy="259045"/>
    <xdr:sp macro="" textlink="">
      <xdr:nvSpPr>
        <xdr:cNvPr id="518" name="n_2mainValue【学校施設】&#10;一人当たり面積">
          <a:extLst>
            <a:ext uri="{FF2B5EF4-FFF2-40B4-BE49-F238E27FC236}">
              <a16:creationId xmlns:a16="http://schemas.microsoft.com/office/drawing/2014/main" id="{00000000-0008-0000-0E00-000006020000}"/>
            </a:ext>
          </a:extLst>
        </xdr:cNvPr>
        <xdr:cNvSpPr txBox="1"/>
      </xdr:nvSpPr>
      <xdr:spPr>
        <a:xfrm>
          <a:off x="20199427" y="111894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19" name="正方形/長方形 518">
          <a:extLst>
            <a:ext uri="{FF2B5EF4-FFF2-40B4-BE49-F238E27FC236}">
              <a16:creationId xmlns:a16="http://schemas.microsoft.com/office/drawing/2014/main" id="{00000000-0008-0000-0E00-000007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20" name="正方形/長方形 519">
          <a:extLst>
            <a:ext uri="{FF2B5EF4-FFF2-40B4-BE49-F238E27FC236}">
              <a16:creationId xmlns:a16="http://schemas.microsoft.com/office/drawing/2014/main" id="{00000000-0008-0000-0E00-000008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21" name="正方形/長方形 520">
          <a:extLst>
            <a:ext uri="{FF2B5EF4-FFF2-40B4-BE49-F238E27FC236}">
              <a16:creationId xmlns:a16="http://schemas.microsoft.com/office/drawing/2014/main" id="{00000000-0008-0000-0E00-000009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22" name="正方形/長方形 521">
          <a:extLst>
            <a:ext uri="{FF2B5EF4-FFF2-40B4-BE49-F238E27FC236}">
              <a16:creationId xmlns:a16="http://schemas.microsoft.com/office/drawing/2014/main" id="{00000000-0008-0000-0E00-00000A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23" name="正方形/長方形 522">
          <a:extLst>
            <a:ext uri="{FF2B5EF4-FFF2-40B4-BE49-F238E27FC236}">
              <a16:creationId xmlns:a16="http://schemas.microsoft.com/office/drawing/2014/main" id="{00000000-0008-0000-0E00-00000B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24" name="正方形/長方形 523">
          <a:extLst>
            <a:ext uri="{FF2B5EF4-FFF2-40B4-BE49-F238E27FC236}">
              <a16:creationId xmlns:a16="http://schemas.microsoft.com/office/drawing/2014/main" id="{00000000-0008-0000-0E00-00000C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25" name="正方形/長方形 524">
          <a:extLst>
            <a:ext uri="{FF2B5EF4-FFF2-40B4-BE49-F238E27FC236}">
              <a16:creationId xmlns:a16="http://schemas.microsoft.com/office/drawing/2014/main" id="{00000000-0008-0000-0E00-00000D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26" name="正方形/長方形 525">
          <a:extLst>
            <a:ext uri="{FF2B5EF4-FFF2-40B4-BE49-F238E27FC236}">
              <a16:creationId xmlns:a16="http://schemas.microsoft.com/office/drawing/2014/main" id="{00000000-0008-0000-0E00-00000E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27" name="テキスト ボックス 526">
          <a:extLst>
            <a:ext uri="{FF2B5EF4-FFF2-40B4-BE49-F238E27FC236}">
              <a16:creationId xmlns:a16="http://schemas.microsoft.com/office/drawing/2014/main" id="{00000000-0008-0000-0E00-00000F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28" name="直線コネクタ 527">
          <a:extLst>
            <a:ext uri="{FF2B5EF4-FFF2-40B4-BE49-F238E27FC236}">
              <a16:creationId xmlns:a16="http://schemas.microsoft.com/office/drawing/2014/main" id="{00000000-0008-0000-0E00-000010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88</xdr:row>
      <xdr:rowOff>10177</xdr:rowOff>
    </xdr:from>
    <xdr:ext cx="338939" cy="259045"/>
    <xdr:sp macro="" textlink="">
      <xdr:nvSpPr>
        <xdr:cNvPr id="529" name="テキスト ボックス 528">
          <a:extLst>
            <a:ext uri="{FF2B5EF4-FFF2-40B4-BE49-F238E27FC236}">
              <a16:creationId xmlns:a16="http://schemas.microsoft.com/office/drawing/2014/main" id="{00000000-0008-0000-0E00-000011020000}"/>
            </a:ext>
          </a:extLst>
        </xdr:cNvPr>
        <xdr:cNvSpPr txBox="1"/>
      </xdr:nvSpPr>
      <xdr:spPr>
        <a:xfrm>
          <a:off x="12107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530" name="直線コネクタ 529">
          <a:extLst>
            <a:ext uri="{FF2B5EF4-FFF2-40B4-BE49-F238E27FC236}">
              <a16:creationId xmlns:a16="http://schemas.microsoft.com/office/drawing/2014/main" id="{00000000-0008-0000-0E00-000012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143527</xdr:rowOff>
    </xdr:from>
    <xdr:ext cx="403059" cy="259045"/>
    <xdr:sp macro="" textlink="">
      <xdr:nvSpPr>
        <xdr:cNvPr id="531" name="テキスト ボックス 530">
          <a:extLst>
            <a:ext uri="{FF2B5EF4-FFF2-40B4-BE49-F238E27FC236}">
              <a16:creationId xmlns:a16="http://schemas.microsoft.com/office/drawing/2014/main" id="{00000000-0008-0000-0E00-000013020000}"/>
            </a:ext>
          </a:extLst>
        </xdr:cNvPr>
        <xdr:cNvSpPr txBox="1"/>
      </xdr:nvSpPr>
      <xdr:spPr>
        <a:xfrm>
          <a:off x="12042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532" name="直線コネクタ 531">
          <a:extLst>
            <a:ext uri="{FF2B5EF4-FFF2-40B4-BE49-F238E27FC236}">
              <a16:creationId xmlns:a16="http://schemas.microsoft.com/office/drawing/2014/main" id="{00000000-0008-0000-0E00-000014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533" name="テキスト ボックス 532">
          <a:extLst>
            <a:ext uri="{FF2B5EF4-FFF2-40B4-BE49-F238E27FC236}">
              <a16:creationId xmlns:a16="http://schemas.microsoft.com/office/drawing/2014/main" id="{00000000-0008-0000-0E00-000015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534" name="直線コネクタ 533">
          <a:extLst>
            <a:ext uri="{FF2B5EF4-FFF2-40B4-BE49-F238E27FC236}">
              <a16:creationId xmlns:a16="http://schemas.microsoft.com/office/drawing/2014/main" id="{00000000-0008-0000-0E00-000016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535" name="テキスト ボックス 534">
          <a:extLst>
            <a:ext uri="{FF2B5EF4-FFF2-40B4-BE49-F238E27FC236}">
              <a16:creationId xmlns:a16="http://schemas.microsoft.com/office/drawing/2014/main" id="{00000000-0008-0000-0E00-000017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536" name="直線コネクタ 535">
          <a:extLst>
            <a:ext uri="{FF2B5EF4-FFF2-40B4-BE49-F238E27FC236}">
              <a16:creationId xmlns:a16="http://schemas.microsoft.com/office/drawing/2014/main" id="{00000000-0008-0000-0E00-000018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537" name="テキスト ボックス 536">
          <a:extLst>
            <a:ext uri="{FF2B5EF4-FFF2-40B4-BE49-F238E27FC236}">
              <a16:creationId xmlns:a16="http://schemas.microsoft.com/office/drawing/2014/main" id="{00000000-0008-0000-0E00-000019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538" name="直線コネクタ 537">
          <a:extLst>
            <a:ext uri="{FF2B5EF4-FFF2-40B4-BE49-F238E27FC236}">
              <a16:creationId xmlns:a16="http://schemas.microsoft.com/office/drawing/2014/main" id="{00000000-0008-0000-0E00-00001A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162577</xdr:rowOff>
    </xdr:from>
    <xdr:ext cx="467179" cy="259045"/>
    <xdr:sp macro="" textlink="">
      <xdr:nvSpPr>
        <xdr:cNvPr id="539" name="テキスト ボックス 538">
          <a:extLst>
            <a:ext uri="{FF2B5EF4-FFF2-40B4-BE49-F238E27FC236}">
              <a16:creationId xmlns:a16="http://schemas.microsoft.com/office/drawing/2014/main" id="{00000000-0008-0000-0E00-00001B020000}"/>
            </a:ext>
          </a:extLst>
        </xdr:cNvPr>
        <xdr:cNvSpPr txBox="1"/>
      </xdr:nvSpPr>
      <xdr:spPr>
        <a:xfrm>
          <a:off x="11978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40" name="直線コネクタ 539">
          <a:extLst>
            <a:ext uri="{FF2B5EF4-FFF2-40B4-BE49-F238E27FC236}">
              <a16:creationId xmlns:a16="http://schemas.microsoft.com/office/drawing/2014/main" id="{00000000-0008-0000-0E00-00001C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541" name="テキスト ボックス 540">
          <a:extLst>
            <a:ext uri="{FF2B5EF4-FFF2-40B4-BE49-F238E27FC236}">
              <a16:creationId xmlns:a16="http://schemas.microsoft.com/office/drawing/2014/main" id="{00000000-0008-0000-0E00-00001D020000}"/>
            </a:ext>
          </a:extLst>
        </xdr:cNvPr>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42" name="【児童館】&#10;有形固定資産減価償却率グラフ枠">
          <a:extLst>
            <a:ext uri="{FF2B5EF4-FFF2-40B4-BE49-F238E27FC236}">
              <a16:creationId xmlns:a16="http://schemas.microsoft.com/office/drawing/2014/main" id="{00000000-0008-0000-0E00-00001E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53339</xdr:rowOff>
    </xdr:from>
    <xdr:to>
      <xdr:col>85</xdr:col>
      <xdr:colOff>126364</xdr:colOff>
      <xdr:row>86</xdr:row>
      <xdr:rowOff>30480</xdr:rowOff>
    </xdr:to>
    <xdr:cxnSp macro="">
      <xdr:nvCxnSpPr>
        <xdr:cNvPr id="543" name="直線コネクタ 542">
          <a:extLst>
            <a:ext uri="{FF2B5EF4-FFF2-40B4-BE49-F238E27FC236}">
              <a16:creationId xmlns:a16="http://schemas.microsoft.com/office/drawing/2014/main" id="{00000000-0008-0000-0E00-00001F020000}"/>
            </a:ext>
          </a:extLst>
        </xdr:cNvPr>
        <xdr:cNvCxnSpPr/>
      </xdr:nvCxnSpPr>
      <xdr:spPr>
        <a:xfrm flipV="1">
          <a:off x="16318864" y="13426439"/>
          <a:ext cx="0" cy="13487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34307</xdr:rowOff>
    </xdr:from>
    <xdr:ext cx="405111" cy="259045"/>
    <xdr:sp macro="" textlink="">
      <xdr:nvSpPr>
        <xdr:cNvPr id="544" name="【児童館】&#10;有形固定資産減価償却率最小値テキスト">
          <a:extLst>
            <a:ext uri="{FF2B5EF4-FFF2-40B4-BE49-F238E27FC236}">
              <a16:creationId xmlns:a16="http://schemas.microsoft.com/office/drawing/2014/main" id="{00000000-0008-0000-0E00-000020020000}"/>
            </a:ext>
          </a:extLst>
        </xdr:cNvPr>
        <xdr:cNvSpPr txBox="1"/>
      </xdr:nvSpPr>
      <xdr:spPr>
        <a:xfrm>
          <a:off x="16357600" y="14779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30480</xdr:rowOff>
    </xdr:from>
    <xdr:to>
      <xdr:col>86</xdr:col>
      <xdr:colOff>25400</xdr:colOff>
      <xdr:row>86</xdr:row>
      <xdr:rowOff>30480</xdr:rowOff>
    </xdr:to>
    <xdr:cxnSp macro="">
      <xdr:nvCxnSpPr>
        <xdr:cNvPr id="545" name="直線コネクタ 544">
          <a:extLst>
            <a:ext uri="{FF2B5EF4-FFF2-40B4-BE49-F238E27FC236}">
              <a16:creationId xmlns:a16="http://schemas.microsoft.com/office/drawing/2014/main" id="{00000000-0008-0000-0E00-000021020000}"/>
            </a:ext>
          </a:extLst>
        </xdr:cNvPr>
        <xdr:cNvCxnSpPr/>
      </xdr:nvCxnSpPr>
      <xdr:spPr>
        <a:xfrm>
          <a:off x="16230600" y="14775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16</xdr:rowOff>
    </xdr:from>
    <xdr:ext cx="405111" cy="259045"/>
    <xdr:sp macro="" textlink="">
      <xdr:nvSpPr>
        <xdr:cNvPr id="546" name="【児童館】&#10;有形固定資産減価償却率最大値テキスト">
          <a:extLst>
            <a:ext uri="{FF2B5EF4-FFF2-40B4-BE49-F238E27FC236}">
              <a16:creationId xmlns:a16="http://schemas.microsoft.com/office/drawing/2014/main" id="{00000000-0008-0000-0E00-000022020000}"/>
            </a:ext>
          </a:extLst>
        </xdr:cNvPr>
        <xdr:cNvSpPr txBox="1"/>
      </xdr:nvSpPr>
      <xdr:spPr>
        <a:xfrm>
          <a:off x="16357600" y="13201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53339</xdr:rowOff>
    </xdr:from>
    <xdr:to>
      <xdr:col>86</xdr:col>
      <xdr:colOff>25400</xdr:colOff>
      <xdr:row>78</xdr:row>
      <xdr:rowOff>53339</xdr:rowOff>
    </xdr:to>
    <xdr:cxnSp macro="">
      <xdr:nvCxnSpPr>
        <xdr:cNvPr id="547" name="直線コネクタ 546">
          <a:extLst>
            <a:ext uri="{FF2B5EF4-FFF2-40B4-BE49-F238E27FC236}">
              <a16:creationId xmlns:a16="http://schemas.microsoft.com/office/drawing/2014/main" id="{00000000-0008-0000-0E00-000023020000}"/>
            </a:ext>
          </a:extLst>
        </xdr:cNvPr>
        <xdr:cNvCxnSpPr/>
      </xdr:nvCxnSpPr>
      <xdr:spPr>
        <a:xfrm>
          <a:off x="16230600" y="134264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63516</xdr:rowOff>
    </xdr:from>
    <xdr:ext cx="405111" cy="259045"/>
    <xdr:sp macro="" textlink="">
      <xdr:nvSpPr>
        <xdr:cNvPr id="548" name="【児童館】&#10;有形固定資産減価償却率平均値テキスト">
          <a:extLst>
            <a:ext uri="{FF2B5EF4-FFF2-40B4-BE49-F238E27FC236}">
              <a16:creationId xmlns:a16="http://schemas.microsoft.com/office/drawing/2014/main" id="{00000000-0008-0000-0E00-000024020000}"/>
            </a:ext>
          </a:extLst>
        </xdr:cNvPr>
        <xdr:cNvSpPr txBox="1"/>
      </xdr:nvSpPr>
      <xdr:spPr>
        <a:xfrm>
          <a:off x="16357600" y="139509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40639</xdr:rowOff>
    </xdr:from>
    <xdr:to>
      <xdr:col>85</xdr:col>
      <xdr:colOff>177800</xdr:colOff>
      <xdr:row>82</xdr:row>
      <xdr:rowOff>142239</xdr:rowOff>
    </xdr:to>
    <xdr:sp macro="" textlink="">
      <xdr:nvSpPr>
        <xdr:cNvPr id="549" name="フローチャート: 判断 548">
          <a:extLst>
            <a:ext uri="{FF2B5EF4-FFF2-40B4-BE49-F238E27FC236}">
              <a16:creationId xmlns:a16="http://schemas.microsoft.com/office/drawing/2014/main" id="{00000000-0008-0000-0E00-000025020000}"/>
            </a:ext>
          </a:extLst>
        </xdr:cNvPr>
        <xdr:cNvSpPr/>
      </xdr:nvSpPr>
      <xdr:spPr>
        <a:xfrm>
          <a:off x="16268700" y="14099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13970</xdr:rowOff>
    </xdr:from>
    <xdr:to>
      <xdr:col>81</xdr:col>
      <xdr:colOff>101600</xdr:colOff>
      <xdr:row>82</xdr:row>
      <xdr:rowOff>115570</xdr:rowOff>
    </xdr:to>
    <xdr:sp macro="" textlink="">
      <xdr:nvSpPr>
        <xdr:cNvPr id="550" name="フローチャート: 判断 549">
          <a:extLst>
            <a:ext uri="{FF2B5EF4-FFF2-40B4-BE49-F238E27FC236}">
              <a16:creationId xmlns:a16="http://schemas.microsoft.com/office/drawing/2014/main" id="{00000000-0008-0000-0E00-000026020000}"/>
            </a:ext>
          </a:extLst>
        </xdr:cNvPr>
        <xdr:cNvSpPr/>
      </xdr:nvSpPr>
      <xdr:spPr>
        <a:xfrm>
          <a:off x="15430500" y="1407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57786</xdr:rowOff>
    </xdr:from>
    <xdr:to>
      <xdr:col>76</xdr:col>
      <xdr:colOff>165100</xdr:colOff>
      <xdr:row>82</xdr:row>
      <xdr:rowOff>159386</xdr:rowOff>
    </xdr:to>
    <xdr:sp macro="" textlink="">
      <xdr:nvSpPr>
        <xdr:cNvPr id="551" name="フローチャート: 判断 550">
          <a:extLst>
            <a:ext uri="{FF2B5EF4-FFF2-40B4-BE49-F238E27FC236}">
              <a16:creationId xmlns:a16="http://schemas.microsoft.com/office/drawing/2014/main" id="{00000000-0008-0000-0E00-000027020000}"/>
            </a:ext>
          </a:extLst>
        </xdr:cNvPr>
        <xdr:cNvSpPr/>
      </xdr:nvSpPr>
      <xdr:spPr>
        <a:xfrm>
          <a:off x="14541500" y="141166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52" name="テキスト ボックス 551">
          <a:extLst>
            <a:ext uri="{FF2B5EF4-FFF2-40B4-BE49-F238E27FC236}">
              <a16:creationId xmlns:a16="http://schemas.microsoft.com/office/drawing/2014/main" id="{00000000-0008-0000-0E00-000028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53" name="テキスト ボックス 552">
          <a:extLst>
            <a:ext uri="{FF2B5EF4-FFF2-40B4-BE49-F238E27FC236}">
              <a16:creationId xmlns:a16="http://schemas.microsoft.com/office/drawing/2014/main" id="{00000000-0008-0000-0E00-000029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54" name="テキスト ボックス 553">
          <a:extLst>
            <a:ext uri="{FF2B5EF4-FFF2-40B4-BE49-F238E27FC236}">
              <a16:creationId xmlns:a16="http://schemas.microsoft.com/office/drawing/2014/main" id="{00000000-0008-0000-0E00-00002A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55" name="テキスト ボックス 554">
          <a:extLst>
            <a:ext uri="{FF2B5EF4-FFF2-40B4-BE49-F238E27FC236}">
              <a16:creationId xmlns:a16="http://schemas.microsoft.com/office/drawing/2014/main" id="{00000000-0008-0000-0E00-00002B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56" name="テキスト ボックス 555">
          <a:extLst>
            <a:ext uri="{FF2B5EF4-FFF2-40B4-BE49-F238E27FC236}">
              <a16:creationId xmlns:a16="http://schemas.microsoft.com/office/drawing/2014/main" id="{00000000-0008-0000-0E00-00002C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69214</xdr:rowOff>
    </xdr:from>
    <xdr:to>
      <xdr:col>85</xdr:col>
      <xdr:colOff>177800</xdr:colOff>
      <xdr:row>82</xdr:row>
      <xdr:rowOff>170814</xdr:rowOff>
    </xdr:to>
    <xdr:sp macro="" textlink="">
      <xdr:nvSpPr>
        <xdr:cNvPr id="557" name="楕円 556">
          <a:extLst>
            <a:ext uri="{FF2B5EF4-FFF2-40B4-BE49-F238E27FC236}">
              <a16:creationId xmlns:a16="http://schemas.microsoft.com/office/drawing/2014/main" id="{00000000-0008-0000-0E00-00002D020000}"/>
            </a:ext>
          </a:extLst>
        </xdr:cNvPr>
        <xdr:cNvSpPr/>
      </xdr:nvSpPr>
      <xdr:spPr>
        <a:xfrm>
          <a:off x="16268700" y="14128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47641</xdr:rowOff>
    </xdr:from>
    <xdr:ext cx="405111" cy="259045"/>
    <xdr:sp macro="" textlink="">
      <xdr:nvSpPr>
        <xdr:cNvPr id="558" name="【児童館】&#10;有形固定資産減価償却率該当値テキスト">
          <a:extLst>
            <a:ext uri="{FF2B5EF4-FFF2-40B4-BE49-F238E27FC236}">
              <a16:creationId xmlns:a16="http://schemas.microsoft.com/office/drawing/2014/main" id="{00000000-0008-0000-0E00-00002E020000}"/>
            </a:ext>
          </a:extLst>
        </xdr:cNvPr>
        <xdr:cNvSpPr txBox="1"/>
      </xdr:nvSpPr>
      <xdr:spPr>
        <a:xfrm>
          <a:off x="16357600" y="141065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109220</xdr:rowOff>
    </xdr:from>
    <xdr:to>
      <xdr:col>81</xdr:col>
      <xdr:colOff>101600</xdr:colOff>
      <xdr:row>83</xdr:row>
      <xdr:rowOff>39370</xdr:rowOff>
    </xdr:to>
    <xdr:sp macro="" textlink="">
      <xdr:nvSpPr>
        <xdr:cNvPr id="559" name="楕円 558">
          <a:extLst>
            <a:ext uri="{FF2B5EF4-FFF2-40B4-BE49-F238E27FC236}">
              <a16:creationId xmlns:a16="http://schemas.microsoft.com/office/drawing/2014/main" id="{00000000-0008-0000-0E00-00002F020000}"/>
            </a:ext>
          </a:extLst>
        </xdr:cNvPr>
        <xdr:cNvSpPr/>
      </xdr:nvSpPr>
      <xdr:spPr>
        <a:xfrm>
          <a:off x="15430500" y="1416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120014</xdr:rowOff>
    </xdr:from>
    <xdr:to>
      <xdr:col>85</xdr:col>
      <xdr:colOff>127000</xdr:colOff>
      <xdr:row>82</xdr:row>
      <xdr:rowOff>160020</xdr:rowOff>
    </xdr:to>
    <xdr:cxnSp macro="">
      <xdr:nvCxnSpPr>
        <xdr:cNvPr id="560" name="直線コネクタ 559">
          <a:extLst>
            <a:ext uri="{FF2B5EF4-FFF2-40B4-BE49-F238E27FC236}">
              <a16:creationId xmlns:a16="http://schemas.microsoft.com/office/drawing/2014/main" id="{00000000-0008-0000-0E00-000030020000}"/>
            </a:ext>
          </a:extLst>
        </xdr:cNvPr>
        <xdr:cNvCxnSpPr/>
      </xdr:nvCxnSpPr>
      <xdr:spPr>
        <a:xfrm flipV="1">
          <a:off x="15481300" y="14178914"/>
          <a:ext cx="8382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149225</xdr:rowOff>
    </xdr:from>
    <xdr:to>
      <xdr:col>76</xdr:col>
      <xdr:colOff>165100</xdr:colOff>
      <xdr:row>83</xdr:row>
      <xdr:rowOff>79375</xdr:rowOff>
    </xdr:to>
    <xdr:sp macro="" textlink="">
      <xdr:nvSpPr>
        <xdr:cNvPr id="561" name="楕円 560">
          <a:extLst>
            <a:ext uri="{FF2B5EF4-FFF2-40B4-BE49-F238E27FC236}">
              <a16:creationId xmlns:a16="http://schemas.microsoft.com/office/drawing/2014/main" id="{00000000-0008-0000-0E00-000031020000}"/>
            </a:ext>
          </a:extLst>
        </xdr:cNvPr>
        <xdr:cNvSpPr/>
      </xdr:nvSpPr>
      <xdr:spPr>
        <a:xfrm>
          <a:off x="14541500" y="14208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160020</xdr:rowOff>
    </xdr:from>
    <xdr:to>
      <xdr:col>81</xdr:col>
      <xdr:colOff>50800</xdr:colOff>
      <xdr:row>83</xdr:row>
      <xdr:rowOff>28575</xdr:rowOff>
    </xdr:to>
    <xdr:cxnSp macro="">
      <xdr:nvCxnSpPr>
        <xdr:cNvPr id="562" name="直線コネクタ 561">
          <a:extLst>
            <a:ext uri="{FF2B5EF4-FFF2-40B4-BE49-F238E27FC236}">
              <a16:creationId xmlns:a16="http://schemas.microsoft.com/office/drawing/2014/main" id="{00000000-0008-0000-0E00-000032020000}"/>
            </a:ext>
          </a:extLst>
        </xdr:cNvPr>
        <xdr:cNvCxnSpPr/>
      </xdr:nvCxnSpPr>
      <xdr:spPr>
        <a:xfrm flipV="1">
          <a:off x="14592300" y="1421892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132097</xdr:rowOff>
    </xdr:from>
    <xdr:ext cx="405111" cy="259045"/>
    <xdr:sp macro="" textlink="">
      <xdr:nvSpPr>
        <xdr:cNvPr id="563" name="n_1aveValue【児童館】&#10;有形固定資産減価償却率">
          <a:extLst>
            <a:ext uri="{FF2B5EF4-FFF2-40B4-BE49-F238E27FC236}">
              <a16:creationId xmlns:a16="http://schemas.microsoft.com/office/drawing/2014/main" id="{00000000-0008-0000-0E00-000033020000}"/>
            </a:ext>
          </a:extLst>
        </xdr:cNvPr>
        <xdr:cNvSpPr txBox="1"/>
      </xdr:nvSpPr>
      <xdr:spPr>
        <a:xfrm>
          <a:off x="15266044" y="13848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4463</xdr:rowOff>
    </xdr:from>
    <xdr:ext cx="405111" cy="259045"/>
    <xdr:sp macro="" textlink="">
      <xdr:nvSpPr>
        <xdr:cNvPr id="564" name="n_2aveValue【児童館】&#10;有形固定資産減価償却率">
          <a:extLst>
            <a:ext uri="{FF2B5EF4-FFF2-40B4-BE49-F238E27FC236}">
              <a16:creationId xmlns:a16="http://schemas.microsoft.com/office/drawing/2014/main" id="{00000000-0008-0000-0E00-000034020000}"/>
            </a:ext>
          </a:extLst>
        </xdr:cNvPr>
        <xdr:cNvSpPr txBox="1"/>
      </xdr:nvSpPr>
      <xdr:spPr>
        <a:xfrm>
          <a:off x="14389744" y="138919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30497</xdr:rowOff>
    </xdr:from>
    <xdr:ext cx="405111" cy="259045"/>
    <xdr:sp macro="" textlink="">
      <xdr:nvSpPr>
        <xdr:cNvPr id="565" name="n_1mainValue【児童館】&#10;有形固定資産減価償却率">
          <a:extLst>
            <a:ext uri="{FF2B5EF4-FFF2-40B4-BE49-F238E27FC236}">
              <a16:creationId xmlns:a16="http://schemas.microsoft.com/office/drawing/2014/main" id="{00000000-0008-0000-0E00-000035020000}"/>
            </a:ext>
          </a:extLst>
        </xdr:cNvPr>
        <xdr:cNvSpPr txBox="1"/>
      </xdr:nvSpPr>
      <xdr:spPr>
        <a:xfrm>
          <a:off x="15266044" y="14260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70502</xdr:rowOff>
    </xdr:from>
    <xdr:ext cx="405111" cy="259045"/>
    <xdr:sp macro="" textlink="">
      <xdr:nvSpPr>
        <xdr:cNvPr id="566" name="n_2mainValue【児童館】&#10;有形固定資産減価償却率">
          <a:extLst>
            <a:ext uri="{FF2B5EF4-FFF2-40B4-BE49-F238E27FC236}">
              <a16:creationId xmlns:a16="http://schemas.microsoft.com/office/drawing/2014/main" id="{00000000-0008-0000-0E00-000036020000}"/>
            </a:ext>
          </a:extLst>
        </xdr:cNvPr>
        <xdr:cNvSpPr txBox="1"/>
      </xdr:nvSpPr>
      <xdr:spPr>
        <a:xfrm>
          <a:off x="14389744" y="14300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67" name="正方形/長方形 566">
          <a:extLst>
            <a:ext uri="{FF2B5EF4-FFF2-40B4-BE49-F238E27FC236}">
              <a16:creationId xmlns:a16="http://schemas.microsoft.com/office/drawing/2014/main" id="{00000000-0008-0000-0E00-000037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68" name="正方形/長方形 567">
          <a:extLst>
            <a:ext uri="{FF2B5EF4-FFF2-40B4-BE49-F238E27FC236}">
              <a16:creationId xmlns:a16="http://schemas.microsoft.com/office/drawing/2014/main" id="{00000000-0008-0000-0E00-000038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69" name="正方形/長方形 568">
          <a:extLst>
            <a:ext uri="{FF2B5EF4-FFF2-40B4-BE49-F238E27FC236}">
              <a16:creationId xmlns:a16="http://schemas.microsoft.com/office/drawing/2014/main" id="{00000000-0008-0000-0E00-000039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70" name="正方形/長方形 569">
          <a:extLst>
            <a:ext uri="{FF2B5EF4-FFF2-40B4-BE49-F238E27FC236}">
              <a16:creationId xmlns:a16="http://schemas.microsoft.com/office/drawing/2014/main" id="{00000000-0008-0000-0E00-00003A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71" name="正方形/長方形 570">
          <a:extLst>
            <a:ext uri="{FF2B5EF4-FFF2-40B4-BE49-F238E27FC236}">
              <a16:creationId xmlns:a16="http://schemas.microsoft.com/office/drawing/2014/main" id="{00000000-0008-0000-0E00-00003B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72" name="正方形/長方形 571">
          <a:extLst>
            <a:ext uri="{FF2B5EF4-FFF2-40B4-BE49-F238E27FC236}">
              <a16:creationId xmlns:a16="http://schemas.microsoft.com/office/drawing/2014/main" id="{00000000-0008-0000-0E00-00003C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73" name="正方形/長方形 572">
          <a:extLst>
            <a:ext uri="{FF2B5EF4-FFF2-40B4-BE49-F238E27FC236}">
              <a16:creationId xmlns:a16="http://schemas.microsoft.com/office/drawing/2014/main" id="{00000000-0008-0000-0E00-00003D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74" name="正方形/長方形 573">
          <a:extLst>
            <a:ext uri="{FF2B5EF4-FFF2-40B4-BE49-F238E27FC236}">
              <a16:creationId xmlns:a16="http://schemas.microsoft.com/office/drawing/2014/main" id="{00000000-0008-0000-0E00-00003E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75" name="テキスト ボックス 574">
          <a:extLst>
            <a:ext uri="{FF2B5EF4-FFF2-40B4-BE49-F238E27FC236}">
              <a16:creationId xmlns:a16="http://schemas.microsoft.com/office/drawing/2014/main" id="{00000000-0008-0000-0E00-00003F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76" name="直線コネクタ 575">
          <a:extLst>
            <a:ext uri="{FF2B5EF4-FFF2-40B4-BE49-F238E27FC236}">
              <a16:creationId xmlns:a16="http://schemas.microsoft.com/office/drawing/2014/main" id="{00000000-0008-0000-0E00-000040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577" name="直線コネクタ 576">
          <a:extLst>
            <a:ext uri="{FF2B5EF4-FFF2-40B4-BE49-F238E27FC236}">
              <a16:creationId xmlns:a16="http://schemas.microsoft.com/office/drawing/2014/main" id="{00000000-0008-0000-0E00-000041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578" name="テキスト ボックス 577">
          <a:extLst>
            <a:ext uri="{FF2B5EF4-FFF2-40B4-BE49-F238E27FC236}">
              <a16:creationId xmlns:a16="http://schemas.microsoft.com/office/drawing/2014/main" id="{00000000-0008-0000-0E00-000042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579" name="直線コネクタ 578">
          <a:extLst>
            <a:ext uri="{FF2B5EF4-FFF2-40B4-BE49-F238E27FC236}">
              <a16:creationId xmlns:a16="http://schemas.microsoft.com/office/drawing/2014/main" id="{00000000-0008-0000-0E00-000043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580" name="テキスト ボックス 579">
          <a:extLst>
            <a:ext uri="{FF2B5EF4-FFF2-40B4-BE49-F238E27FC236}">
              <a16:creationId xmlns:a16="http://schemas.microsoft.com/office/drawing/2014/main" id="{00000000-0008-0000-0E00-000044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581" name="直線コネクタ 580">
          <a:extLst>
            <a:ext uri="{FF2B5EF4-FFF2-40B4-BE49-F238E27FC236}">
              <a16:creationId xmlns:a16="http://schemas.microsoft.com/office/drawing/2014/main" id="{00000000-0008-0000-0E00-000045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582" name="テキスト ボックス 581">
          <a:extLst>
            <a:ext uri="{FF2B5EF4-FFF2-40B4-BE49-F238E27FC236}">
              <a16:creationId xmlns:a16="http://schemas.microsoft.com/office/drawing/2014/main" id="{00000000-0008-0000-0E00-000046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583" name="直線コネクタ 582">
          <a:extLst>
            <a:ext uri="{FF2B5EF4-FFF2-40B4-BE49-F238E27FC236}">
              <a16:creationId xmlns:a16="http://schemas.microsoft.com/office/drawing/2014/main" id="{00000000-0008-0000-0E00-000047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584" name="テキスト ボックス 583">
          <a:extLst>
            <a:ext uri="{FF2B5EF4-FFF2-40B4-BE49-F238E27FC236}">
              <a16:creationId xmlns:a16="http://schemas.microsoft.com/office/drawing/2014/main" id="{00000000-0008-0000-0E00-000048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585" name="直線コネクタ 584">
          <a:extLst>
            <a:ext uri="{FF2B5EF4-FFF2-40B4-BE49-F238E27FC236}">
              <a16:creationId xmlns:a16="http://schemas.microsoft.com/office/drawing/2014/main" id="{00000000-0008-0000-0E00-000049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586" name="テキスト ボックス 585">
          <a:extLst>
            <a:ext uri="{FF2B5EF4-FFF2-40B4-BE49-F238E27FC236}">
              <a16:creationId xmlns:a16="http://schemas.microsoft.com/office/drawing/2014/main" id="{00000000-0008-0000-0E00-00004A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587" name="直線コネクタ 586">
          <a:extLst>
            <a:ext uri="{FF2B5EF4-FFF2-40B4-BE49-F238E27FC236}">
              <a16:creationId xmlns:a16="http://schemas.microsoft.com/office/drawing/2014/main" id="{00000000-0008-0000-0E00-00004B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588" name="テキスト ボックス 587">
          <a:extLst>
            <a:ext uri="{FF2B5EF4-FFF2-40B4-BE49-F238E27FC236}">
              <a16:creationId xmlns:a16="http://schemas.microsoft.com/office/drawing/2014/main" id="{00000000-0008-0000-0E00-00004C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589" name="【児童館】&#10;一人当たり面積グラフ枠">
          <a:extLst>
            <a:ext uri="{FF2B5EF4-FFF2-40B4-BE49-F238E27FC236}">
              <a16:creationId xmlns:a16="http://schemas.microsoft.com/office/drawing/2014/main" id="{00000000-0008-0000-0E00-00004D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19050</xdr:rowOff>
    </xdr:from>
    <xdr:to>
      <xdr:col>116</xdr:col>
      <xdr:colOff>62864</xdr:colOff>
      <xdr:row>86</xdr:row>
      <xdr:rowOff>101600</xdr:rowOff>
    </xdr:to>
    <xdr:cxnSp macro="">
      <xdr:nvCxnSpPr>
        <xdr:cNvPr id="590" name="直線コネクタ 589">
          <a:extLst>
            <a:ext uri="{FF2B5EF4-FFF2-40B4-BE49-F238E27FC236}">
              <a16:creationId xmlns:a16="http://schemas.microsoft.com/office/drawing/2014/main" id="{00000000-0008-0000-0E00-00004E020000}"/>
            </a:ext>
          </a:extLst>
        </xdr:cNvPr>
        <xdr:cNvCxnSpPr/>
      </xdr:nvCxnSpPr>
      <xdr:spPr>
        <a:xfrm flipV="1">
          <a:off x="22160864" y="13563600"/>
          <a:ext cx="0" cy="1282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105427</xdr:rowOff>
    </xdr:from>
    <xdr:ext cx="469744" cy="259045"/>
    <xdr:sp macro="" textlink="">
      <xdr:nvSpPr>
        <xdr:cNvPr id="591" name="【児童館】&#10;一人当たり面積最小値テキスト">
          <a:extLst>
            <a:ext uri="{FF2B5EF4-FFF2-40B4-BE49-F238E27FC236}">
              <a16:creationId xmlns:a16="http://schemas.microsoft.com/office/drawing/2014/main" id="{00000000-0008-0000-0E00-00004F020000}"/>
            </a:ext>
          </a:extLst>
        </xdr:cNvPr>
        <xdr:cNvSpPr txBox="1"/>
      </xdr:nvSpPr>
      <xdr:spPr>
        <a:xfrm>
          <a:off x="22199600" y="14850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101600</xdr:rowOff>
    </xdr:from>
    <xdr:to>
      <xdr:col>116</xdr:col>
      <xdr:colOff>152400</xdr:colOff>
      <xdr:row>86</xdr:row>
      <xdr:rowOff>101600</xdr:rowOff>
    </xdr:to>
    <xdr:cxnSp macro="">
      <xdr:nvCxnSpPr>
        <xdr:cNvPr id="592" name="直線コネクタ 591">
          <a:extLst>
            <a:ext uri="{FF2B5EF4-FFF2-40B4-BE49-F238E27FC236}">
              <a16:creationId xmlns:a16="http://schemas.microsoft.com/office/drawing/2014/main" id="{00000000-0008-0000-0E00-000050020000}"/>
            </a:ext>
          </a:extLst>
        </xdr:cNvPr>
        <xdr:cNvCxnSpPr/>
      </xdr:nvCxnSpPr>
      <xdr:spPr>
        <a:xfrm>
          <a:off x="22072600" y="14846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137177</xdr:rowOff>
    </xdr:from>
    <xdr:ext cx="469744" cy="259045"/>
    <xdr:sp macro="" textlink="">
      <xdr:nvSpPr>
        <xdr:cNvPr id="593" name="【児童館】&#10;一人当たり面積最大値テキスト">
          <a:extLst>
            <a:ext uri="{FF2B5EF4-FFF2-40B4-BE49-F238E27FC236}">
              <a16:creationId xmlns:a16="http://schemas.microsoft.com/office/drawing/2014/main" id="{00000000-0008-0000-0E00-000051020000}"/>
            </a:ext>
          </a:extLst>
        </xdr:cNvPr>
        <xdr:cNvSpPr txBox="1"/>
      </xdr:nvSpPr>
      <xdr:spPr>
        <a:xfrm>
          <a:off x="22199600" y="1333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19050</xdr:rowOff>
    </xdr:from>
    <xdr:to>
      <xdr:col>116</xdr:col>
      <xdr:colOff>152400</xdr:colOff>
      <xdr:row>79</xdr:row>
      <xdr:rowOff>19050</xdr:rowOff>
    </xdr:to>
    <xdr:cxnSp macro="">
      <xdr:nvCxnSpPr>
        <xdr:cNvPr id="594" name="直線コネクタ 593">
          <a:extLst>
            <a:ext uri="{FF2B5EF4-FFF2-40B4-BE49-F238E27FC236}">
              <a16:creationId xmlns:a16="http://schemas.microsoft.com/office/drawing/2014/main" id="{00000000-0008-0000-0E00-000052020000}"/>
            </a:ext>
          </a:extLst>
        </xdr:cNvPr>
        <xdr:cNvCxnSpPr/>
      </xdr:nvCxnSpPr>
      <xdr:spPr>
        <a:xfrm>
          <a:off x="22072600" y="1356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60977</xdr:rowOff>
    </xdr:from>
    <xdr:ext cx="469744" cy="259045"/>
    <xdr:sp macro="" textlink="">
      <xdr:nvSpPr>
        <xdr:cNvPr id="595" name="【児童館】&#10;一人当たり面積平均値テキスト">
          <a:extLst>
            <a:ext uri="{FF2B5EF4-FFF2-40B4-BE49-F238E27FC236}">
              <a16:creationId xmlns:a16="http://schemas.microsoft.com/office/drawing/2014/main" id="{00000000-0008-0000-0E00-000053020000}"/>
            </a:ext>
          </a:extLst>
        </xdr:cNvPr>
        <xdr:cNvSpPr txBox="1"/>
      </xdr:nvSpPr>
      <xdr:spPr>
        <a:xfrm>
          <a:off x="22199600" y="14634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82550</xdr:rowOff>
    </xdr:from>
    <xdr:to>
      <xdr:col>116</xdr:col>
      <xdr:colOff>114300</xdr:colOff>
      <xdr:row>86</xdr:row>
      <xdr:rowOff>12700</xdr:rowOff>
    </xdr:to>
    <xdr:sp macro="" textlink="">
      <xdr:nvSpPr>
        <xdr:cNvPr id="596" name="フローチャート: 判断 595">
          <a:extLst>
            <a:ext uri="{FF2B5EF4-FFF2-40B4-BE49-F238E27FC236}">
              <a16:creationId xmlns:a16="http://schemas.microsoft.com/office/drawing/2014/main" id="{00000000-0008-0000-0E00-000054020000}"/>
            </a:ext>
          </a:extLst>
        </xdr:cNvPr>
        <xdr:cNvSpPr/>
      </xdr:nvSpPr>
      <xdr:spPr>
        <a:xfrm>
          <a:off x="22110700" y="1465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82550</xdr:rowOff>
    </xdr:from>
    <xdr:to>
      <xdr:col>112</xdr:col>
      <xdr:colOff>38100</xdr:colOff>
      <xdr:row>86</xdr:row>
      <xdr:rowOff>12700</xdr:rowOff>
    </xdr:to>
    <xdr:sp macro="" textlink="">
      <xdr:nvSpPr>
        <xdr:cNvPr id="597" name="フローチャート: 判断 596">
          <a:extLst>
            <a:ext uri="{FF2B5EF4-FFF2-40B4-BE49-F238E27FC236}">
              <a16:creationId xmlns:a16="http://schemas.microsoft.com/office/drawing/2014/main" id="{00000000-0008-0000-0E00-000055020000}"/>
            </a:ext>
          </a:extLst>
        </xdr:cNvPr>
        <xdr:cNvSpPr/>
      </xdr:nvSpPr>
      <xdr:spPr>
        <a:xfrm>
          <a:off x="21272500" y="1465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69850</xdr:rowOff>
    </xdr:from>
    <xdr:to>
      <xdr:col>107</xdr:col>
      <xdr:colOff>101600</xdr:colOff>
      <xdr:row>86</xdr:row>
      <xdr:rowOff>0</xdr:rowOff>
    </xdr:to>
    <xdr:sp macro="" textlink="">
      <xdr:nvSpPr>
        <xdr:cNvPr id="598" name="フローチャート: 判断 597">
          <a:extLst>
            <a:ext uri="{FF2B5EF4-FFF2-40B4-BE49-F238E27FC236}">
              <a16:creationId xmlns:a16="http://schemas.microsoft.com/office/drawing/2014/main" id="{00000000-0008-0000-0E00-000056020000}"/>
            </a:ext>
          </a:extLst>
        </xdr:cNvPr>
        <xdr:cNvSpPr/>
      </xdr:nvSpPr>
      <xdr:spPr>
        <a:xfrm>
          <a:off x="20383500" y="1464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599" name="テキスト ボックス 598">
          <a:extLst>
            <a:ext uri="{FF2B5EF4-FFF2-40B4-BE49-F238E27FC236}">
              <a16:creationId xmlns:a16="http://schemas.microsoft.com/office/drawing/2014/main" id="{00000000-0008-0000-0E00-000057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00" name="テキスト ボックス 599">
          <a:extLst>
            <a:ext uri="{FF2B5EF4-FFF2-40B4-BE49-F238E27FC236}">
              <a16:creationId xmlns:a16="http://schemas.microsoft.com/office/drawing/2014/main" id="{00000000-0008-0000-0E00-000058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01" name="テキスト ボックス 600">
          <a:extLst>
            <a:ext uri="{FF2B5EF4-FFF2-40B4-BE49-F238E27FC236}">
              <a16:creationId xmlns:a16="http://schemas.microsoft.com/office/drawing/2014/main" id="{00000000-0008-0000-0E00-000059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02" name="テキスト ボックス 601">
          <a:extLst>
            <a:ext uri="{FF2B5EF4-FFF2-40B4-BE49-F238E27FC236}">
              <a16:creationId xmlns:a16="http://schemas.microsoft.com/office/drawing/2014/main" id="{00000000-0008-0000-0E00-00005A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03" name="テキスト ボックス 602">
          <a:extLst>
            <a:ext uri="{FF2B5EF4-FFF2-40B4-BE49-F238E27FC236}">
              <a16:creationId xmlns:a16="http://schemas.microsoft.com/office/drawing/2014/main" id="{00000000-0008-0000-0E00-00005B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165100</xdr:rowOff>
    </xdr:from>
    <xdr:to>
      <xdr:col>116</xdr:col>
      <xdr:colOff>114300</xdr:colOff>
      <xdr:row>85</xdr:row>
      <xdr:rowOff>95250</xdr:rowOff>
    </xdr:to>
    <xdr:sp macro="" textlink="">
      <xdr:nvSpPr>
        <xdr:cNvPr id="604" name="楕円 603">
          <a:extLst>
            <a:ext uri="{FF2B5EF4-FFF2-40B4-BE49-F238E27FC236}">
              <a16:creationId xmlns:a16="http://schemas.microsoft.com/office/drawing/2014/main" id="{00000000-0008-0000-0E00-00005C020000}"/>
            </a:ext>
          </a:extLst>
        </xdr:cNvPr>
        <xdr:cNvSpPr/>
      </xdr:nvSpPr>
      <xdr:spPr>
        <a:xfrm>
          <a:off x="22110700" y="1456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16527</xdr:rowOff>
    </xdr:from>
    <xdr:ext cx="469744" cy="259045"/>
    <xdr:sp macro="" textlink="">
      <xdr:nvSpPr>
        <xdr:cNvPr id="605" name="【児童館】&#10;一人当たり面積該当値テキスト">
          <a:extLst>
            <a:ext uri="{FF2B5EF4-FFF2-40B4-BE49-F238E27FC236}">
              <a16:creationId xmlns:a16="http://schemas.microsoft.com/office/drawing/2014/main" id="{00000000-0008-0000-0E00-00005D020000}"/>
            </a:ext>
          </a:extLst>
        </xdr:cNvPr>
        <xdr:cNvSpPr txBox="1"/>
      </xdr:nvSpPr>
      <xdr:spPr>
        <a:xfrm>
          <a:off x="22199600" y="14418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165100</xdr:rowOff>
    </xdr:from>
    <xdr:to>
      <xdr:col>112</xdr:col>
      <xdr:colOff>38100</xdr:colOff>
      <xdr:row>85</xdr:row>
      <xdr:rowOff>95250</xdr:rowOff>
    </xdr:to>
    <xdr:sp macro="" textlink="">
      <xdr:nvSpPr>
        <xdr:cNvPr id="606" name="楕円 605">
          <a:extLst>
            <a:ext uri="{FF2B5EF4-FFF2-40B4-BE49-F238E27FC236}">
              <a16:creationId xmlns:a16="http://schemas.microsoft.com/office/drawing/2014/main" id="{00000000-0008-0000-0E00-00005E020000}"/>
            </a:ext>
          </a:extLst>
        </xdr:cNvPr>
        <xdr:cNvSpPr/>
      </xdr:nvSpPr>
      <xdr:spPr>
        <a:xfrm>
          <a:off x="21272500" y="1456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44450</xdr:rowOff>
    </xdr:from>
    <xdr:to>
      <xdr:col>116</xdr:col>
      <xdr:colOff>63500</xdr:colOff>
      <xdr:row>85</xdr:row>
      <xdr:rowOff>44450</xdr:rowOff>
    </xdr:to>
    <xdr:cxnSp macro="">
      <xdr:nvCxnSpPr>
        <xdr:cNvPr id="607" name="直線コネクタ 606">
          <a:extLst>
            <a:ext uri="{FF2B5EF4-FFF2-40B4-BE49-F238E27FC236}">
              <a16:creationId xmlns:a16="http://schemas.microsoft.com/office/drawing/2014/main" id="{00000000-0008-0000-0E00-00005F020000}"/>
            </a:ext>
          </a:extLst>
        </xdr:cNvPr>
        <xdr:cNvCxnSpPr/>
      </xdr:nvCxnSpPr>
      <xdr:spPr>
        <a:xfrm>
          <a:off x="21323300" y="146177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69850</xdr:rowOff>
    </xdr:from>
    <xdr:to>
      <xdr:col>107</xdr:col>
      <xdr:colOff>101600</xdr:colOff>
      <xdr:row>86</xdr:row>
      <xdr:rowOff>0</xdr:rowOff>
    </xdr:to>
    <xdr:sp macro="" textlink="">
      <xdr:nvSpPr>
        <xdr:cNvPr id="608" name="楕円 607">
          <a:extLst>
            <a:ext uri="{FF2B5EF4-FFF2-40B4-BE49-F238E27FC236}">
              <a16:creationId xmlns:a16="http://schemas.microsoft.com/office/drawing/2014/main" id="{00000000-0008-0000-0E00-000060020000}"/>
            </a:ext>
          </a:extLst>
        </xdr:cNvPr>
        <xdr:cNvSpPr/>
      </xdr:nvSpPr>
      <xdr:spPr>
        <a:xfrm>
          <a:off x="20383500" y="1464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44450</xdr:rowOff>
    </xdr:from>
    <xdr:to>
      <xdr:col>111</xdr:col>
      <xdr:colOff>177800</xdr:colOff>
      <xdr:row>85</xdr:row>
      <xdr:rowOff>120650</xdr:rowOff>
    </xdr:to>
    <xdr:cxnSp macro="">
      <xdr:nvCxnSpPr>
        <xdr:cNvPr id="609" name="直線コネクタ 608">
          <a:extLst>
            <a:ext uri="{FF2B5EF4-FFF2-40B4-BE49-F238E27FC236}">
              <a16:creationId xmlns:a16="http://schemas.microsoft.com/office/drawing/2014/main" id="{00000000-0008-0000-0E00-000061020000}"/>
            </a:ext>
          </a:extLst>
        </xdr:cNvPr>
        <xdr:cNvCxnSpPr/>
      </xdr:nvCxnSpPr>
      <xdr:spPr>
        <a:xfrm flipV="1">
          <a:off x="20434300" y="146177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86</xdr:row>
      <xdr:rowOff>3827</xdr:rowOff>
    </xdr:from>
    <xdr:ext cx="469744" cy="259045"/>
    <xdr:sp macro="" textlink="">
      <xdr:nvSpPr>
        <xdr:cNvPr id="610" name="n_1aveValue【児童館】&#10;一人当たり面積">
          <a:extLst>
            <a:ext uri="{FF2B5EF4-FFF2-40B4-BE49-F238E27FC236}">
              <a16:creationId xmlns:a16="http://schemas.microsoft.com/office/drawing/2014/main" id="{00000000-0008-0000-0E00-000062020000}"/>
            </a:ext>
          </a:extLst>
        </xdr:cNvPr>
        <xdr:cNvSpPr txBox="1"/>
      </xdr:nvSpPr>
      <xdr:spPr>
        <a:xfrm>
          <a:off x="21075727"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162577</xdr:rowOff>
    </xdr:from>
    <xdr:ext cx="469744" cy="259045"/>
    <xdr:sp macro="" textlink="">
      <xdr:nvSpPr>
        <xdr:cNvPr id="611" name="n_2aveValue【児童館】&#10;一人当たり面積">
          <a:extLst>
            <a:ext uri="{FF2B5EF4-FFF2-40B4-BE49-F238E27FC236}">
              <a16:creationId xmlns:a16="http://schemas.microsoft.com/office/drawing/2014/main" id="{00000000-0008-0000-0E00-000063020000}"/>
            </a:ext>
          </a:extLst>
        </xdr:cNvPr>
        <xdr:cNvSpPr txBox="1"/>
      </xdr:nvSpPr>
      <xdr:spPr>
        <a:xfrm>
          <a:off x="20199427" y="14735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111777</xdr:rowOff>
    </xdr:from>
    <xdr:ext cx="469744" cy="259045"/>
    <xdr:sp macro="" textlink="">
      <xdr:nvSpPr>
        <xdr:cNvPr id="612" name="n_1mainValue【児童館】&#10;一人当たり面積">
          <a:extLst>
            <a:ext uri="{FF2B5EF4-FFF2-40B4-BE49-F238E27FC236}">
              <a16:creationId xmlns:a16="http://schemas.microsoft.com/office/drawing/2014/main" id="{00000000-0008-0000-0E00-000064020000}"/>
            </a:ext>
          </a:extLst>
        </xdr:cNvPr>
        <xdr:cNvSpPr txBox="1"/>
      </xdr:nvSpPr>
      <xdr:spPr>
        <a:xfrm>
          <a:off x="21075727" y="1434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16527</xdr:rowOff>
    </xdr:from>
    <xdr:ext cx="469744" cy="259045"/>
    <xdr:sp macro="" textlink="">
      <xdr:nvSpPr>
        <xdr:cNvPr id="613" name="n_2mainValue【児童館】&#10;一人当たり面積">
          <a:extLst>
            <a:ext uri="{FF2B5EF4-FFF2-40B4-BE49-F238E27FC236}">
              <a16:creationId xmlns:a16="http://schemas.microsoft.com/office/drawing/2014/main" id="{00000000-0008-0000-0E00-000065020000}"/>
            </a:ext>
          </a:extLst>
        </xdr:cNvPr>
        <xdr:cNvSpPr txBox="1"/>
      </xdr:nvSpPr>
      <xdr:spPr>
        <a:xfrm>
          <a:off x="20199427" y="14418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14" name="正方形/長方形 613">
          <a:extLst>
            <a:ext uri="{FF2B5EF4-FFF2-40B4-BE49-F238E27FC236}">
              <a16:creationId xmlns:a16="http://schemas.microsoft.com/office/drawing/2014/main" id="{00000000-0008-0000-0E00-000066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15" name="正方形/長方形 614">
          <a:extLst>
            <a:ext uri="{FF2B5EF4-FFF2-40B4-BE49-F238E27FC236}">
              <a16:creationId xmlns:a16="http://schemas.microsoft.com/office/drawing/2014/main" id="{00000000-0008-0000-0E00-000067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16" name="正方形/長方形 615">
          <a:extLst>
            <a:ext uri="{FF2B5EF4-FFF2-40B4-BE49-F238E27FC236}">
              <a16:creationId xmlns:a16="http://schemas.microsoft.com/office/drawing/2014/main" id="{00000000-0008-0000-0E00-000068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17" name="正方形/長方形 616">
          <a:extLst>
            <a:ext uri="{FF2B5EF4-FFF2-40B4-BE49-F238E27FC236}">
              <a16:creationId xmlns:a16="http://schemas.microsoft.com/office/drawing/2014/main" id="{00000000-0008-0000-0E00-000069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18" name="正方形/長方形 617">
          <a:extLst>
            <a:ext uri="{FF2B5EF4-FFF2-40B4-BE49-F238E27FC236}">
              <a16:creationId xmlns:a16="http://schemas.microsoft.com/office/drawing/2014/main" id="{00000000-0008-0000-0E00-00006A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19" name="正方形/長方形 618">
          <a:extLst>
            <a:ext uri="{FF2B5EF4-FFF2-40B4-BE49-F238E27FC236}">
              <a16:creationId xmlns:a16="http://schemas.microsoft.com/office/drawing/2014/main" id="{00000000-0008-0000-0E00-00006B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20" name="正方形/長方形 619">
          <a:extLst>
            <a:ext uri="{FF2B5EF4-FFF2-40B4-BE49-F238E27FC236}">
              <a16:creationId xmlns:a16="http://schemas.microsoft.com/office/drawing/2014/main" id="{00000000-0008-0000-0E00-00006C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21" name="正方形/長方形 620">
          <a:extLst>
            <a:ext uri="{FF2B5EF4-FFF2-40B4-BE49-F238E27FC236}">
              <a16:creationId xmlns:a16="http://schemas.microsoft.com/office/drawing/2014/main" id="{00000000-0008-0000-0E00-00006D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22" name="テキスト ボックス 621">
          <a:extLst>
            <a:ext uri="{FF2B5EF4-FFF2-40B4-BE49-F238E27FC236}">
              <a16:creationId xmlns:a16="http://schemas.microsoft.com/office/drawing/2014/main" id="{00000000-0008-0000-0E00-00006E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23" name="直線コネクタ 622">
          <a:extLst>
            <a:ext uri="{FF2B5EF4-FFF2-40B4-BE49-F238E27FC236}">
              <a16:creationId xmlns:a16="http://schemas.microsoft.com/office/drawing/2014/main" id="{00000000-0008-0000-0E00-00006F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110</xdr:row>
      <xdr:rowOff>48277</xdr:rowOff>
    </xdr:from>
    <xdr:ext cx="338939" cy="259045"/>
    <xdr:sp macro="" textlink="">
      <xdr:nvSpPr>
        <xdr:cNvPr id="624" name="テキスト ボックス 623">
          <a:extLst>
            <a:ext uri="{FF2B5EF4-FFF2-40B4-BE49-F238E27FC236}">
              <a16:creationId xmlns:a16="http://schemas.microsoft.com/office/drawing/2014/main" id="{00000000-0008-0000-0E00-000070020000}"/>
            </a:ext>
          </a:extLst>
        </xdr:cNvPr>
        <xdr:cNvSpPr txBox="1"/>
      </xdr:nvSpPr>
      <xdr:spPr>
        <a:xfrm>
          <a:off x="12107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625" name="直線コネクタ 624">
          <a:extLst>
            <a:ext uri="{FF2B5EF4-FFF2-40B4-BE49-F238E27FC236}">
              <a16:creationId xmlns:a16="http://schemas.microsoft.com/office/drawing/2014/main" id="{00000000-0008-0000-0E00-000071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108</xdr:row>
      <xdr:rowOff>10177</xdr:rowOff>
    </xdr:from>
    <xdr:ext cx="403059" cy="259045"/>
    <xdr:sp macro="" textlink="">
      <xdr:nvSpPr>
        <xdr:cNvPr id="626" name="テキスト ボックス 625">
          <a:extLst>
            <a:ext uri="{FF2B5EF4-FFF2-40B4-BE49-F238E27FC236}">
              <a16:creationId xmlns:a16="http://schemas.microsoft.com/office/drawing/2014/main" id="{00000000-0008-0000-0E00-000072020000}"/>
            </a:ext>
          </a:extLst>
        </xdr:cNvPr>
        <xdr:cNvSpPr txBox="1"/>
      </xdr:nvSpPr>
      <xdr:spPr>
        <a:xfrm>
          <a:off x="12042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627" name="直線コネクタ 626">
          <a:extLst>
            <a:ext uri="{FF2B5EF4-FFF2-40B4-BE49-F238E27FC236}">
              <a16:creationId xmlns:a16="http://schemas.microsoft.com/office/drawing/2014/main" id="{00000000-0008-0000-0E00-000073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628" name="テキスト ボックス 627">
          <a:extLst>
            <a:ext uri="{FF2B5EF4-FFF2-40B4-BE49-F238E27FC236}">
              <a16:creationId xmlns:a16="http://schemas.microsoft.com/office/drawing/2014/main" id="{00000000-0008-0000-0E00-000074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629" name="直線コネクタ 628">
          <a:extLst>
            <a:ext uri="{FF2B5EF4-FFF2-40B4-BE49-F238E27FC236}">
              <a16:creationId xmlns:a16="http://schemas.microsoft.com/office/drawing/2014/main" id="{00000000-0008-0000-0E00-000075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630" name="テキスト ボックス 629">
          <a:extLst>
            <a:ext uri="{FF2B5EF4-FFF2-40B4-BE49-F238E27FC236}">
              <a16:creationId xmlns:a16="http://schemas.microsoft.com/office/drawing/2014/main" id="{00000000-0008-0000-0E00-000076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631" name="直線コネクタ 630">
          <a:extLst>
            <a:ext uri="{FF2B5EF4-FFF2-40B4-BE49-F238E27FC236}">
              <a16:creationId xmlns:a16="http://schemas.microsoft.com/office/drawing/2014/main" id="{00000000-0008-0000-0E00-000077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632" name="テキスト ボックス 631">
          <a:extLst>
            <a:ext uri="{FF2B5EF4-FFF2-40B4-BE49-F238E27FC236}">
              <a16:creationId xmlns:a16="http://schemas.microsoft.com/office/drawing/2014/main" id="{00000000-0008-0000-0E00-000078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633" name="直線コネクタ 632">
          <a:extLst>
            <a:ext uri="{FF2B5EF4-FFF2-40B4-BE49-F238E27FC236}">
              <a16:creationId xmlns:a16="http://schemas.microsoft.com/office/drawing/2014/main" id="{00000000-0008-0000-0E00-000079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29227</xdr:rowOff>
    </xdr:from>
    <xdr:ext cx="467179" cy="259045"/>
    <xdr:sp macro="" textlink="">
      <xdr:nvSpPr>
        <xdr:cNvPr id="634" name="テキスト ボックス 633">
          <a:extLst>
            <a:ext uri="{FF2B5EF4-FFF2-40B4-BE49-F238E27FC236}">
              <a16:creationId xmlns:a16="http://schemas.microsoft.com/office/drawing/2014/main" id="{00000000-0008-0000-0E00-00007A020000}"/>
            </a:ext>
          </a:extLst>
        </xdr:cNvPr>
        <xdr:cNvSpPr txBox="1"/>
      </xdr:nvSpPr>
      <xdr:spPr>
        <a:xfrm>
          <a:off x="11978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35" name="直線コネクタ 634">
          <a:extLst>
            <a:ext uri="{FF2B5EF4-FFF2-40B4-BE49-F238E27FC236}">
              <a16:creationId xmlns:a16="http://schemas.microsoft.com/office/drawing/2014/main" id="{00000000-0008-0000-0E00-00007B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36" name="テキスト ボックス 635">
          <a:extLst>
            <a:ext uri="{FF2B5EF4-FFF2-40B4-BE49-F238E27FC236}">
              <a16:creationId xmlns:a16="http://schemas.microsoft.com/office/drawing/2014/main" id="{00000000-0008-0000-0E00-00007C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37" name="【公民館】&#10;有形固定資産減価償却率グラフ枠">
          <a:extLst>
            <a:ext uri="{FF2B5EF4-FFF2-40B4-BE49-F238E27FC236}">
              <a16:creationId xmlns:a16="http://schemas.microsoft.com/office/drawing/2014/main" id="{00000000-0008-0000-0E00-00007D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0</xdr:rowOff>
    </xdr:from>
    <xdr:to>
      <xdr:col>85</xdr:col>
      <xdr:colOff>126364</xdr:colOff>
      <xdr:row>107</xdr:row>
      <xdr:rowOff>41911</xdr:rowOff>
    </xdr:to>
    <xdr:cxnSp macro="">
      <xdr:nvCxnSpPr>
        <xdr:cNvPr id="638" name="直線コネクタ 637">
          <a:extLst>
            <a:ext uri="{FF2B5EF4-FFF2-40B4-BE49-F238E27FC236}">
              <a16:creationId xmlns:a16="http://schemas.microsoft.com/office/drawing/2014/main" id="{00000000-0008-0000-0E00-00007E020000}"/>
            </a:ext>
          </a:extLst>
        </xdr:cNvPr>
        <xdr:cNvCxnSpPr/>
      </xdr:nvCxnSpPr>
      <xdr:spPr>
        <a:xfrm flipV="1">
          <a:off x="16318864" y="17145000"/>
          <a:ext cx="0" cy="12420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45738</xdr:rowOff>
    </xdr:from>
    <xdr:ext cx="405111" cy="259045"/>
    <xdr:sp macro="" textlink="">
      <xdr:nvSpPr>
        <xdr:cNvPr id="639" name="【公民館】&#10;有形固定資産減価償却率最小値テキスト">
          <a:extLst>
            <a:ext uri="{FF2B5EF4-FFF2-40B4-BE49-F238E27FC236}">
              <a16:creationId xmlns:a16="http://schemas.microsoft.com/office/drawing/2014/main" id="{00000000-0008-0000-0E00-00007F020000}"/>
            </a:ext>
          </a:extLst>
        </xdr:cNvPr>
        <xdr:cNvSpPr txBox="1"/>
      </xdr:nvSpPr>
      <xdr:spPr>
        <a:xfrm>
          <a:off x="16357600" y="183908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41911</xdr:rowOff>
    </xdr:from>
    <xdr:to>
      <xdr:col>86</xdr:col>
      <xdr:colOff>25400</xdr:colOff>
      <xdr:row>107</xdr:row>
      <xdr:rowOff>41911</xdr:rowOff>
    </xdr:to>
    <xdr:cxnSp macro="">
      <xdr:nvCxnSpPr>
        <xdr:cNvPr id="640" name="直線コネクタ 639">
          <a:extLst>
            <a:ext uri="{FF2B5EF4-FFF2-40B4-BE49-F238E27FC236}">
              <a16:creationId xmlns:a16="http://schemas.microsoft.com/office/drawing/2014/main" id="{00000000-0008-0000-0E00-000080020000}"/>
            </a:ext>
          </a:extLst>
        </xdr:cNvPr>
        <xdr:cNvCxnSpPr/>
      </xdr:nvCxnSpPr>
      <xdr:spPr>
        <a:xfrm>
          <a:off x="16230600" y="183870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118127</xdr:rowOff>
    </xdr:from>
    <xdr:ext cx="469744" cy="259045"/>
    <xdr:sp macro="" textlink="">
      <xdr:nvSpPr>
        <xdr:cNvPr id="641" name="【公民館】&#10;有形固定資産減価償却率最大値テキスト">
          <a:extLst>
            <a:ext uri="{FF2B5EF4-FFF2-40B4-BE49-F238E27FC236}">
              <a16:creationId xmlns:a16="http://schemas.microsoft.com/office/drawing/2014/main" id="{00000000-0008-0000-0E00-000081020000}"/>
            </a:ext>
          </a:extLst>
        </xdr:cNvPr>
        <xdr:cNvSpPr txBox="1"/>
      </xdr:nvSpPr>
      <xdr:spPr>
        <a:xfrm>
          <a:off x="16357600" y="1692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0</xdr:rowOff>
    </xdr:from>
    <xdr:to>
      <xdr:col>86</xdr:col>
      <xdr:colOff>25400</xdr:colOff>
      <xdr:row>100</xdr:row>
      <xdr:rowOff>0</xdr:rowOff>
    </xdr:to>
    <xdr:cxnSp macro="">
      <xdr:nvCxnSpPr>
        <xdr:cNvPr id="642" name="直線コネクタ 641">
          <a:extLst>
            <a:ext uri="{FF2B5EF4-FFF2-40B4-BE49-F238E27FC236}">
              <a16:creationId xmlns:a16="http://schemas.microsoft.com/office/drawing/2014/main" id="{00000000-0008-0000-0E00-000082020000}"/>
            </a:ext>
          </a:extLst>
        </xdr:cNvPr>
        <xdr:cNvCxnSpPr/>
      </xdr:nvCxnSpPr>
      <xdr:spPr>
        <a:xfrm>
          <a:off x="16230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170197</xdr:rowOff>
    </xdr:from>
    <xdr:ext cx="405111" cy="259045"/>
    <xdr:sp macro="" textlink="">
      <xdr:nvSpPr>
        <xdr:cNvPr id="643" name="【公民館】&#10;有形固定資産減価償却率平均値テキスト">
          <a:extLst>
            <a:ext uri="{FF2B5EF4-FFF2-40B4-BE49-F238E27FC236}">
              <a16:creationId xmlns:a16="http://schemas.microsoft.com/office/drawing/2014/main" id="{00000000-0008-0000-0E00-000083020000}"/>
            </a:ext>
          </a:extLst>
        </xdr:cNvPr>
        <xdr:cNvSpPr txBox="1"/>
      </xdr:nvSpPr>
      <xdr:spPr>
        <a:xfrm>
          <a:off x="16357600" y="178295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147320</xdr:rowOff>
    </xdr:from>
    <xdr:to>
      <xdr:col>85</xdr:col>
      <xdr:colOff>177800</xdr:colOff>
      <xdr:row>105</xdr:row>
      <xdr:rowOff>77470</xdr:rowOff>
    </xdr:to>
    <xdr:sp macro="" textlink="">
      <xdr:nvSpPr>
        <xdr:cNvPr id="644" name="フローチャート: 判断 643">
          <a:extLst>
            <a:ext uri="{FF2B5EF4-FFF2-40B4-BE49-F238E27FC236}">
              <a16:creationId xmlns:a16="http://schemas.microsoft.com/office/drawing/2014/main" id="{00000000-0008-0000-0E00-000084020000}"/>
            </a:ext>
          </a:extLst>
        </xdr:cNvPr>
        <xdr:cNvSpPr/>
      </xdr:nvSpPr>
      <xdr:spPr>
        <a:xfrm>
          <a:off x="16268700" y="1797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153036</xdr:rowOff>
    </xdr:from>
    <xdr:to>
      <xdr:col>81</xdr:col>
      <xdr:colOff>101600</xdr:colOff>
      <xdr:row>105</xdr:row>
      <xdr:rowOff>83186</xdr:rowOff>
    </xdr:to>
    <xdr:sp macro="" textlink="">
      <xdr:nvSpPr>
        <xdr:cNvPr id="645" name="フローチャート: 判断 644">
          <a:extLst>
            <a:ext uri="{FF2B5EF4-FFF2-40B4-BE49-F238E27FC236}">
              <a16:creationId xmlns:a16="http://schemas.microsoft.com/office/drawing/2014/main" id="{00000000-0008-0000-0E00-000085020000}"/>
            </a:ext>
          </a:extLst>
        </xdr:cNvPr>
        <xdr:cNvSpPr/>
      </xdr:nvSpPr>
      <xdr:spPr>
        <a:xfrm>
          <a:off x="15430500" y="17983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154939</xdr:rowOff>
    </xdr:from>
    <xdr:to>
      <xdr:col>76</xdr:col>
      <xdr:colOff>165100</xdr:colOff>
      <xdr:row>105</xdr:row>
      <xdr:rowOff>85089</xdr:rowOff>
    </xdr:to>
    <xdr:sp macro="" textlink="">
      <xdr:nvSpPr>
        <xdr:cNvPr id="646" name="フローチャート: 判断 645">
          <a:extLst>
            <a:ext uri="{FF2B5EF4-FFF2-40B4-BE49-F238E27FC236}">
              <a16:creationId xmlns:a16="http://schemas.microsoft.com/office/drawing/2014/main" id="{00000000-0008-0000-0E00-000086020000}"/>
            </a:ext>
          </a:extLst>
        </xdr:cNvPr>
        <xdr:cNvSpPr/>
      </xdr:nvSpPr>
      <xdr:spPr>
        <a:xfrm>
          <a:off x="14541500" y="17985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47" name="テキスト ボックス 646">
          <a:extLst>
            <a:ext uri="{FF2B5EF4-FFF2-40B4-BE49-F238E27FC236}">
              <a16:creationId xmlns:a16="http://schemas.microsoft.com/office/drawing/2014/main" id="{00000000-0008-0000-0E00-000087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48" name="テキスト ボックス 647">
          <a:extLst>
            <a:ext uri="{FF2B5EF4-FFF2-40B4-BE49-F238E27FC236}">
              <a16:creationId xmlns:a16="http://schemas.microsoft.com/office/drawing/2014/main" id="{00000000-0008-0000-0E00-000088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49" name="テキスト ボックス 648">
          <a:extLst>
            <a:ext uri="{FF2B5EF4-FFF2-40B4-BE49-F238E27FC236}">
              <a16:creationId xmlns:a16="http://schemas.microsoft.com/office/drawing/2014/main" id="{00000000-0008-0000-0E00-000089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50" name="テキスト ボックス 649">
          <a:extLst>
            <a:ext uri="{FF2B5EF4-FFF2-40B4-BE49-F238E27FC236}">
              <a16:creationId xmlns:a16="http://schemas.microsoft.com/office/drawing/2014/main" id="{00000000-0008-0000-0E00-00008A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51" name="テキスト ボックス 650">
          <a:extLst>
            <a:ext uri="{FF2B5EF4-FFF2-40B4-BE49-F238E27FC236}">
              <a16:creationId xmlns:a16="http://schemas.microsoft.com/office/drawing/2014/main" id="{00000000-0008-0000-0E00-00008B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160655</xdr:rowOff>
    </xdr:from>
    <xdr:to>
      <xdr:col>85</xdr:col>
      <xdr:colOff>177800</xdr:colOff>
      <xdr:row>105</xdr:row>
      <xdr:rowOff>90805</xdr:rowOff>
    </xdr:to>
    <xdr:sp macro="" textlink="">
      <xdr:nvSpPr>
        <xdr:cNvPr id="652" name="楕円 651">
          <a:extLst>
            <a:ext uri="{FF2B5EF4-FFF2-40B4-BE49-F238E27FC236}">
              <a16:creationId xmlns:a16="http://schemas.microsoft.com/office/drawing/2014/main" id="{00000000-0008-0000-0E00-00008C020000}"/>
            </a:ext>
          </a:extLst>
        </xdr:cNvPr>
        <xdr:cNvSpPr/>
      </xdr:nvSpPr>
      <xdr:spPr>
        <a:xfrm>
          <a:off x="16268700" y="17991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139082</xdr:rowOff>
    </xdr:from>
    <xdr:ext cx="405111" cy="259045"/>
    <xdr:sp macro="" textlink="">
      <xdr:nvSpPr>
        <xdr:cNvPr id="653" name="【公民館】&#10;有形固定資産減価償却率該当値テキスト">
          <a:extLst>
            <a:ext uri="{FF2B5EF4-FFF2-40B4-BE49-F238E27FC236}">
              <a16:creationId xmlns:a16="http://schemas.microsoft.com/office/drawing/2014/main" id="{00000000-0008-0000-0E00-00008D020000}"/>
            </a:ext>
          </a:extLst>
        </xdr:cNvPr>
        <xdr:cNvSpPr txBox="1"/>
      </xdr:nvSpPr>
      <xdr:spPr>
        <a:xfrm>
          <a:off x="16357600" y="17969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27305</xdr:rowOff>
    </xdr:from>
    <xdr:to>
      <xdr:col>81</xdr:col>
      <xdr:colOff>101600</xdr:colOff>
      <xdr:row>105</xdr:row>
      <xdr:rowOff>128905</xdr:rowOff>
    </xdr:to>
    <xdr:sp macro="" textlink="">
      <xdr:nvSpPr>
        <xdr:cNvPr id="654" name="楕円 653">
          <a:extLst>
            <a:ext uri="{FF2B5EF4-FFF2-40B4-BE49-F238E27FC236}">
              <a16:creationId xmlns:a16="http://schemas.microsoft.com/office/drawing/2014/main" id="{00000000-0008-0000-0E00-00008E020000}"/>
            </a:ext>
          </a:extLst>
        </xdr:cNvPr>
        <xdr:cNvSpPr/>
      </xdr:nvSpPr>
      <xdr:spPr>
        <a:xfrm>
          <a:off x="15430500" y="1802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40005</xdr:rowOff>
    </xdr:from>
    <xdr:to>
      <xdr:col>85</xdr:col>
      <xdr:colOff>127000</xdr:colOff>
      <xdr:row>105</xdr:row>
      <xdr:rowOff>78105</xdr:rowOff>
    </xdr:to>
    <xdr:cxnSp macro="">
      <xdr:nvCxnSpPr>
        <xdr:cNvPr id="655" name="直線コネクタ 654">
          <a:extLst>
            <a:ext uri="{FF2B5EF4-FFF2-40B4-BE49-F238E27FC236}">
              <a16:creationId xmlns:a16="http://schemas.microsoft.com/office/drawing/2014/main" id="{00000000-0008-0000-0E00-00008F020000}"/>
            </a:ext>
          </a:extLst>
        </xdr:cNvPr>
        <xdr:cNvCxnSpPr/>
      </xdr:nvCxnSpPr>
      <xdr:spPr>
        <a:xfrm flipV="1">
          <a:off x="15481300" y="18042255"/>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67311</xdr:rowOff>
    </xdr:from>
    <xdr:to>
      <xdr:col>76</xdr:col>
      <xdr:colOff>165100</xdr:colOff>
      <xdr:row>105</xdr:row>
      <xdr:rowOff>168911</xdr:rowOff>
    </xdr:to>
    <xdr:sp macro="" textlink="">
      <xdr:nvSpPr>
        <xdr:cNvPr id="656" name="楕円 655">
          <a:extLst>
            <a:ext uri="{FF2B5EF4-FFF2-40B4-BE49-F238E27FC236}">
              <a16:creationId xmlns:a16="http://schemas.microsoft.com/office/drawing/2014/main" id="{00000000-0008-0000-0E00-000090020000}"/>
            </a:ext>
          </a:extLst>
        </xdr:cNvPr>
        <xdr:cNvSpPr/>
      </xdr:nvSpPr>
      <xdr:spPr>
        <a:xfrm>
          <a:off x="14541500" y="18069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78105</xdr:rowOff>
    </xdr:from>
    <xdr:to>
      <xdr:col>81</xdr:col>
      <xdr:colOff>50800</xdr:colOff>
      <xdr:row>105</xdr:row>
      <xdr:rowOff>118111</xdr:rowOff>
    </xdr:to>
    <xdr:cxnSp macro="">
      <xdr:nvCxnSpPr>
        <xdr:cNvPr id="657" name="直線コネクタ 656">
          <a:extLst>
            <a:ext uri="{FF2B5EF4-FFF2-40B4-BE49-F238E27FC236}">
              <a16:creationId xmlns:a16="http://schemas.microsoft.com/office/drawing/2014/main" id="{00000000-0008-0000-0E00-000091020000}"/>
            </a:ext>
          </a:extLst>
        </xdr:cNvPr>
        <xdr:cNvCxnSpPr/>
      </xdr:nvCxnSpPr>
      <xdr:spPr>
        <a:xfrm flipV="1">
          <a:off x="14592300" y="18080355"/>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99713</xdr:rowOff>
    </xdr:from>
    <xdr:ext cx="405111" cy="259045"/>
    <xdr:sp macro="" textlink="">
      <xdr:nvSpPr>
        <xdr:cNvPr id="658" name="n_1aveValue【公民館】&#10;有形固定資産減価償却率">
          <a:extLst>
            <a:ext uri="{FF2B5EF4-FFF2-40B4-BE49-F238E27FC236}">
              <a16:creationId xmlns:a16="http://schemas.microsoft.com/office/drawing/2014/main" id="{00000000-0008-0000-0E00-000092020000}"/>
            </a:ext>
          </a:extLst>
        </xdr:cNvPr>
        <xdr:cNvSpPr txBox="1"/>
      </xdr:nvSpPr>
      <xdr:spPr>
        <a:xfrm>
          <a:off x="15266044" y="17759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101616</xdr:rowOff>
    </xdr:from>
    <xdr:ext cx="405111" cy="259045"/>
    <xdr:sp macro="" textlink="">
      <xdr:nvSpPr>
        <xdr:cNvPr id="659" name="n_2aveValue【公民館】&#10;有形固定資産減価償却率">
          <a:extLst>
            <a:ext uri="{FF2B5EF4-FFF2-40B4-BE49-F238E27FC236}">
              <a16:creationId xmlns:a16="http://schemas.microsoft.com/office/drawing/2014/main" id="{00000000-0008-0000-0E00-000093020000}"/>
            </a:ext>
          </a:extLst>
        </xdr:cNvPr>
        <xdr:cNvSpPr txBox="1"/>
      </xdr:nvSpPr>
      <xdr:spPr>
        <a:xfrm>
          <a:off x="14389744" y="17760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120032</xdr:rowOff>
    </xdr:from>
    <xdr:ext cx="405111" cy="259045"/>
    <xdr:sp macro="" textlink="">
      <xdr:nvSpPr>
        <xdr:cNvPr id="660" name="n_1mainValue【公民館】&#10;有形固定資産減価償却率">
          <a:extLst>
            <a:ext uri="{FF2B5EF4-FFF2-40B4-BE49-F238E27FC236}">
              <a16:creationId xmlns:a16="http://schemas.microsoft.com/office/drawing/2014/main" id="{00000000-0008-0000-0E00-000094020000}"/>
            </a:ext>
          </a:extLst>
        </xdr:cNvPr>
        <xdr:cNvSpPr txBox="1"/>
      </xdr:nvSpPr>
      <xdr:spPr>
        <a:xfrm>
          <a:off x="15266044" y="1812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160038</xdr:rowOff>
    </xdr:from>
    <xdr:ext cx="405111" cy="259045"/>
    <xdr:sp macro="" textlink="">
      <xdr:nvSpPr>
        <xdr:cNvPr id="661" name="n_2mainValue【公民館】&#10;有形固定資産減価償却率">
          <a:extLst>
            <a:ext uri="{FF2B5EF4-FFF2-40B4-BE49-F238E27FC236}">
              <a16:creationId xmlns:a16="http://schemas.microsoft.com/office/drawing/2014/main" id="{00000000-0008-0000-0E00-000095020000}"/>
            </a:ext>
          </a:extLst>
        </xdr:cNvPr>
        <xdr:cNvSpPr txBox="1"/>
      </xdr:nvSpPr>
      <xdr:spPr>
        <a:xfrm>
          <a:off x="14389744" y="18162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62" name="正方形/長方形 661">
          <a:extLst>
            <a:ext uri="{FF2B5EF4-FFF2-40B4-BE49-F238E27FC236}">
              <a16:creationId xmlns:a16="http://schemas.microsoft.com/office/drawing/2014/main" id="{00000000-0008-0000-0E00-000096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63" name="正方形/長方形 662">
          <a:extLst>
            <a:ext uri="{FF2B5EF4-FFF2-40B4-BE49-F238E27FC236}">
              <a16:creationId xmlns:a16="http://schemas.microsoft.com/office/drawing/2014/main" id="{00000000-0008-0000-0E00-000097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64" name="正方形/長方形 663">
          <a:extLst>
            <a:ext uri="{FF2B5EF4-FFF2-40B4-BE49-F238E27FC236}">
              <a16:creationId xmlns:a16="http://schemas.microsoft.com/office/drawing/2014/main" id="{00000000-0008-0000-0E00-000098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65" name="正方形/長方形 664">
          <a:extLst>
            <a:ext uri="{FF2B5EF4-FFF2-40B4-BE49-F238E27FC236}">
              <a16:creationId xmlns:a16="http://schemas.microsoft.com/office/drawing/2014/main" id="{00000000-0008-0000-0E00-000099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66" name="正方形/長方形 665">
          <a:extLst>
            <a:ext uri="{FF2B5EF4-FFF2-40B4-BE49-F238E27FC236}">
              <a16:creationId xmlns:a16="http://schemas.microsoft.com/office/drawing/2014/main" id="{00000000-0008-0000-0E00-00009A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67" name="正方形/長方形 666">
          <a:extLst>
            <a:ext uri="{FF2B5EF4-FFF2-40B4-BE49-F238E27FC236}">
              <a16:creationId xmlns:a16="http://schemas.microsoft.com/office/drawing/2014/main" id="{00000000-0008-0000-0E00-00009B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68" name="正方形/長方形 667">
          <a:extLst>
            <a:ext uri="{FF2B5EF4-FFF2-40B4-BE49-F238E27FC236}">
              <a16:creationId xmlns:a16="http://schemas.microsoft.com/office/drawing/2014/main" id="{00000000-0008-0000-0E00-00009C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69" name="正方形/長方形 668">
          <a:extLst>
            <a:ext uri="{FF2B5EF4-FFF2-40B4-BE49-F238E27FC236}">
              <a16:creationId xmlns:a16="http://schemas.microsoft.com/office/drawing/2014/main" id="{00000000-0008-0000-0E00-00009D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70" name="テキスト ボックス 669">
          <a:extLst>
            <a:ext uri="{FF2B5EF4-FFF2-40B4-BE49-F238E27FC236}">
              <a16:creationId xmlns:a16="http://schemas.microsoft.com/office/drawing/2014/main" id="{00000000-0008-0000-0E00-00009E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71" name="直線コネクタ 670">
          <a:extLst>
            <a:ext uri="{FF2B5EF4-FFF2-40B4-BE49-F238E27FC236}">
              <a16:creationId xmlns:a16="http://schemas.microsoft.com/office/drawing/2014/main" id="{00000000-0008-0000-0E00-00009F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672" name="直線コネクタ 671">
          <a:extLst>
            <a:ext uri="{FF2B5EF4-FFF2-40B4-BE49-F238E27FC236}">
              <a16:creationId xmlns:a16="http://schemas.microsoft.com/office/drawing/2014/main" id="{00000000-0008-0000-0E00-0000A0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673" name="テキスト ボックス 672">
          <a:extLst>
            <a:ext uri="{FF2B5EF4-FFF2-40B4-BE49-F238E27FC236}">
              <a16:creationId xmlns:a16="http://schemas.microsoft.com/office/drawing/2014/main" id="{00000000-0008-0000-0E00-0000A1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674" name="直線コネクタ 673">
          <a:extLst>
            <a:ext uri="{FF2B5EF4-FFF2-40B4-BE49-F238E27FC236}">
              <a16:creationId xmlns:a16="http://schemas.microsoft.com/office/drawing/2014/main" id="{00000000-0008-0000-0E00-0000A2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675" name="テキスト ボックス 674">
          <a:extLst>
            <a:ext uri="{FF2B5EF4-FFF2-40B4-BE49-F238E27FC236}">
              <a16:creationId xmlns:a16="http://schemas.microsoft.com/office/drawing/2014/main" id="{00000000-0008-0000-0E00-0000A3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676" name="直線コネクタ 675">
          <a:extLst>
            <a:ext uri="{FF2B5EF4-FFF2-40B4-BE49-F238E27FC236}">
              <a16:creationId xmlns:a16="http://schemas.microsoft.com/office/drawing/2014/main" id="{00000000-0008-0000-0E00-0000A4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677" name="テキスト ボックス 676">
          <a:extLst>
            <a:ext uri="{FF2B5EF4-FFF2-40B4-BE49-F238E27FC236}">
              <a16:creationId xmlns:a16="http://schemas.microsoft.com/office/drawing/2014/main" id="{00000000-0008-0000-0E00-0000A5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678" name="直線コネクタ 677">
          <a:extLst>
            <a:ext uri="{FF2B5EF4-FFF2-40B4-BE49-F238E27FC236}">
              <a16:creationId xmlns:a16="http://schemas.microsoft.com/office/drawing/2014/main" id="{00000000-0008-0000-0E00-0000A6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679" name="テキスト ボックス 678">
          <a:extLst>
            <a:ext uri="{FF2B5EF4-FFF2-40B4-BE49-F238E27FC236}">
              <a16:creationId xmlns:a16="http://schemas.microsoft.com/office/drawing/2014/main" id="{00000000-0008-0000-0E00-0000A7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680" name="直線コネクタ 679">
          <a:extLst>
            <a:ext uri="{FF2B5EF4-FFF2-40B4-BE49-F238E27FC236}">
              <a16:creationId xmlns:a16="http://schemas.microsoft.com/office/drawing/2014/main" id="{00000000-0008-0000-0E00-0000A8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681" name="テキスト ボックス 680">
          <a:extLst>
            <a:ext uri="{FF2B5EF4-FFF2-40B4-BE49-F238E27FC236}">
              <a16:creationId xmlns:a16="http://schemas.microsoft.com/office/drawing/2014/main" id="{00000000-0008-0000-0E00-0000A902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82" name="直線コネクタ 681">
          <a:extLst>
            <a:ext uri="{FF2B5EF4-FFF2-40B4-BE49-F238E27FC236}">
              <a16:creationId xmlns:a16="http://schemas.microsoft.com/office/drawing/2014/main" id="{00000000-0008-0000-0E00-0000AA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683" name="テキスト ボックス 682">
          <a:extLst>
            <a:ext uri="{FF2B5EF4-FFF2-40B4-BE49-F238E27FC236}">
              <a16:creationId xmlns:a16="http://schemas.microsoft.com/office/drawing/2014/main" id="{00000000-0008-0000-0E00-0000AB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84" name="【公民館】&#10;一人当たり面積グラフ枠">
          <a:extLst>
            <a:ext uri="{FF2B5EF4-FFF2-40B4-BE49-F238E27FC236}">
              <a16:creationId xmlns:a16="http://schemas.microsoft.com/office/drawing/2014/main" id="{00000000-0008-0000-0E00-0000AC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148589</xdr:rowOff>
    </xdr:from>
    <xdr:to>
      <xdr:col>116</xdr:col>
      <xdr:colOff>62864</xdr:colOff>
      <xdr:row>108</xdr:row>
      <xdr:rowOff>45720</xdr:rowOff>
    </xdr:to>
    <xdr:cxnSp macro="">
      <xdr:nvCxnSpPr>
        <xdr:cNvPr id="685" name="直線コネクタ 684">
          <a:extLst>
            <a:ext uri="{FF2B5EF4-FFF2-40B4-BE49-F238E27FC236}">
              <a16:creationId xmlns:a16="http://schemas.microsoft.com/office/drawing/2014/main" id="{00000000-0008-0000-0E00-0000AD020000}"/>
            </a:ext>
          </a:extLst>
        </xdr:cNvPr>
        <xdr:cNvCxnSpPr/>
      </xdr:nvCxnSpPr>
      <xdr:spPr>
        <a:xfrm flipV="1">
          <a:off x="22160864" y="17122139"/>
          <a:ext cx="0" cy="14401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49547</xdr:rowOff>
    </xdr:from>
    <xdr:ext cx="469744" cy="259045"/>
    <xdr:sp macro="" textlink="">
      <xdr:nvSpPr>
        <xdr:cNvPr id="686" name="【公民館】&#10;一人当たり面積最小値テキスト">
          <a:extLst>
            <a:ext uri="{FF2B5EF4-FFF2-40B4-BE49-F238E27FC236}">
              <a16:creationId xmlns:a16="http://schemas.microsoft.com/office/drawing/2014/main" id="{00000000-0008-0000-0E00-0000AE020000}"/>
            </a:ext>
          </a:extLst>
        </xdr:cNvPr>
        <xdr:cNvSpPr txBox="1"/>
      </xdr:nvSpPr>
      <xdr:spPr>
        <a:xfrm>
          <a:off x="22199600" y="1856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45720</xdr:rowOff>
    </xdr:from>
    <xdr:to>
      <xdr:col>116</xdr:col>
      <xdr:colOff>152400</xdr:colOff>
      <xdr:row>108</xdr:row>
      <xdr:rowOff>45720</xdr:rowOff>
    </xdr:to>
    <xdr:cxnSp macro="">
      <xdr:nvCxnSpPr>
        <xdr:cNvPr id="687" name="直線コネクタ 686">
          <a:extLst>
            <a:ext uri="{FF2B5EF4-FFF2-40B4-BE49-F238E27FC236}">
              <a16:creationId xmlns:a16="http://schemas.microsoft.com/office/drawing/2014/main" id="{00000000-0008-0000-0E00-0000AF020000}"/>
            </a:ext>
          </a:extLst>
        </xdr:cNvPr>
        <xdr:cNvCxnSpPr/>
      </xdr:nvCxnSpPr>
      <xdr:spPr>
        <a:xfrm>
          <a:off x="22072600" y="18562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95266</xdr:rowOff>
    </xdr:from>
    <xdr:ext cx="469744" cy="259045"/>
    <xdr:sp macro="" textlink="">
      <xdr:nvSpPr>
        <xdr:cNvPr id="688" name="【公民館】&#10;一人当たり面積最大値テキスト">
          <a:extLst>
            <a:ext uri="{FF2B5EF4-FFF2-40B4-BE49-F238E27FC236}">
              <a16:creationId xmlns:a16="http://schemas.microsoft.com/office/drawing/2014/main" id="{00000000-0008-0000-0E00-0000B0020000}"/>
            </a:ext>
          </a:extLst>
        </xdr:cNvPr>
        <xdr:cNvSpPr txBox="1"/>
      </xdr:nvSpPr>
      <xdr:spPr>
        <a:xfrm>
          <a:off x="22199600" y="168973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148589</xdr:rowOff>
    </xdr:from>
    <xdr:to>
      <xdr:col>116</xdr:col>
      <xdr:colOff>152400</xdr:colOff>
      <xdr:row>99</xdr:row>
      <xdr:rowOff>148589</xdr:rowOff>
    </xdr:to>
    <xdr:cxnSp macro="">
      <xdr:nvCxnSpPr>
        <xdr:cNvPr id="689" name="直線コネクタ 688">
          <a:extLst>
            <a:ext uri="{FF2B5EF4-FFF2-40B4-BE49-F238E27FC236}">
              <a16:creationId xmlns:a16="http://schemas.microsoft.com/office/drawing/2014/main" id="{00000000-0008-0000-0E00-0000B1020000}"/>
            </a:ext>
          </a:extLst>
        </xdr:cNvPr>
        <xdr:cNvCxnSpPr/>
      </xdr:nvCxnSpPr>
      <xdr:spPr>
        <a:xfrm>
          <a:off x="22072600" y="17122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38116</xdr:rowOff>
    </xdr:from>
    <xdr:ext cx="469744" cy="259045"/>
    <xdr:sp macro="" textlink="">
      <xdr:nvSpPr>
        <xdr:cNvPr id="690" name="【公民館】&#10;一人当たり面積平均値テキスト">
          <a:extLst>
            <a:ext uri="{FF2B5EF4-FFF2-40B4-BE49-F238E27FC236}">
              <a16:creationId xmlns:a16="http://schemas.microsoft.com/office/drawing/2014/main" id="{00000000-0008-0000-0E00-0000B2020000}"/>
            </a:ext>
          </a:extLst>
        </xdr:cNvPr>
        <xdr:cNvSpPr txBox="1"/>
      </xdr:nvSpPr>
      <xdr:spPr>
        <a:xfrm>
          <a:off x="22199600" y="180403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59689</xdr:rowOff>
    </xdr:from>
    <xdr:to>
      <xdr:col>116</xdr:col>
      <xdr:colOff>114300</xdr:colOff>
      <xdr:row>105</xdr:row>
      <xdr:rowOff>161289</xdr:rowOff>
    </xdr:to>
    <xdr:sp macro="" textlink="">
      <xdr:nvSpPr>
        <xdr:cNvPr id="691" name="フローチャート: 判断 690">
          <a:extLst>
            <a:ext uri="{FF2B5EF4-FFF2-40B4-BE49-F238E27FC236}">
              <a16:creationId xmlns:a16="http://schemas.microsoft.com/office/drawing/2014/main" id="{00000000-0008-0000-0E00-0000B3020000}"/>
            </a:ext>
          </a:extLst>
        </xdr:cNvPr>
        <xdr:cNvSpPr/>
      </xdr:nvSpPr>
      <xdr:spPr>
        <a:xfrm>
          <a:off x="22110700" y="1806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105411</xdr:rowOff>
    </xdr:from>
    <xdr:to>
      <xdr:col>112</xdr:col>
      <xdr:colOff>38100</xdr:colOff>
      <xdr:row>106</xdr:row>
      <xdr:rowOff>35561</xdr:rowOff>
    </xdr:to>
    <xdr:sp macro="" textlink="">
      <xdr:nvSpPr>
        <xdr:cNvPr id="692" name="フローチャート: 判断 691">
          <a:extLst>
            <a:ext uri="{FF2B5EF4-FFF2-40B4-BE49-F238E27FC236}">
              <a16:creationId xmlns:a16="http://schemas.microsoft.com/office/drawing/2014/main" id="{00000000-0008-0000-0E00-0000B4020000}"/>
            </a:ext>
          </a:extLst>
        </xdr:cNvPr>
        <xdr:cNvSpPr/>
      </xdr:nvSpPr>
      <xdr:spPr>
        <a:xfrm>
          <a:off x="21272500" y="1810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2539</xdr:rowOff>
    </xdr:from>
    <xdr:to>
      <xdr:col>107</xdr:col>
      <xdr:colOff>101600</xdr:colOff>
      <xdr:row>106</xdr:row>
      <xdr:rowOff>104139</xdr:rowOff>
    </xdr:to>
    <xdr:sp macro="" textlink="">
      <xdr:nvSpPr>
        <xdr:cNvPr id="693" name="フローチャート: 判断 692">
          <a:extLst>
            <a:ext uri="{FF2B5EF4-FFF2-40B4-BE49-F238E27FC236}">
              <a16:creationId xmlns:a16="http://schemas.microsoft.com/office/drawing/2014/main" id="{00000000-0008-0000-0E00-0000B5020000}"/>
            </a:ext>
          </a:extLst>
        </xdr:cNvPr>
        <xdr:cNvSpPr/>
      </xdr:nvSpPr>
      <xdr:spPr>
        <a:xfrm>
          <a:off x="20383500" y="1817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694" name="テキスト ボックス 693">
          <a:extLst>
            <a:ext uri="{FF2B5EF4-FFF2-40B4-BE49-F238E27FC236}">
              <a16:creationId xmlns:a16="http://schemas.microsoft.com/office/drawing/2014/main" id="{00000000-0008-0000-0E00-0000B6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95" name="テキスト ボックス 694">
          <a:extLst>
            <a:ext uri="{FF2B5EF4-FFF2-40B4-BE49-F238E27FC236}">
              <a16:creationId xmlns:a16="http://schemas.microsoft.com/office/drawing/2014/main" id="{00000000-0008-0000-0E00-0000B7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96" name="テキスト ボックス 695">
          <a:extLst>
            <a:ext uri="{FF2B5EF4-FFF2-40B4-BE49-F238E27FC236}">
              <a16:creationId xmlns:a16="http://schemas.microsoft.com/office/drawing/2014/main" id="{00000000-0008-0000-0E00-0000B8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97" name="テキスト ボックス 696">
          <a:extLst>
            <a:ext uri="{FF2B5EF4-FFF2-40B4-BE49-F238E27FC236}">
              <a16:creationId xmlns:a16="http://schemas.microsoft.com/office/drawing/2014/main" id="{00000000-0008-0000-0E00-0000B9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98" name="テキスト ボックス 697">
          <a:extLst>
            <a:ext uri="{FF2B5EF4-FFF2-40B4-BE49-F238E27FC236}">
              <a16:creationId xmlns:a16="http://schemas.microsoft.com/office/drawing/2014/main" id="{00000000-0008-0000-0E00-0000BA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101600</xdr:rowOff>
    </xdr:from>
    <xdr:to>
      <xdr:col>116</xdr:col>
      <xdr:colOff>114300</xdr:colOff>
      <xdr:row>105</xdr:row>
      <xdr:rowOff>31750</xdr:rowOff>
    </xdr:to>
    <xdr:sp macro="" textlink="">
      <xdr:nvSpPr>
        <xdr:cNvPr id="699" name="楕円 698">
          <a:extLst>
            <a:ext uri="{FF2B5EF4-FFF2-40B4-BE49-F238E27FC236}">
              <a16:creationId xmlns:a16="http://schemas.microsoft.com/office/drawing/2014/main" id="{00000000-0008-0000-0E00-0000BB020000}"/>
            </a:ext>
          </a:extLst>
        </xdr:cNvPr>
        <xdr:cNvSpPr/>
      </xdr:nvSpPr>
      <xdr:spPr>
        <a:xfrm>
          <a:off x="22110700" y="1793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124477</xdr:rowOff>
    </xdr:from>
    <xdr:ext cx="469744" cy="259045"/>
    <xdr:sp macro="" textlink="">
      <xdr:nvSpPr>
        <xdr:cNvPr id="700" name="【公民館】&#10;一人当たり面積該当値テキスト">
          <a:extLst>
            <a:ext uri="{FF2B5EF4-FFF2-40B4-BE49-F238E27FC236}">
              <a16:creationId xmlns:a16="http://schemas.microsoft.com/office/drawing/2014/main" id="{00000000-0008-0000-0E00-0000BC020000}"/>
            </a:ext>
          </a:extLst>
        </xdr:cNvPr>
        <xdr:cNvSpPr txBox="1"/>
      </xdr:nvSpPr>
      <xdr:spPr>
        <a:xfrm>
          <a:off x="22199600" y="1778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101600</xdr:rowOff>
    </xdr:from>
    <xdr:to>
      <xdr:col>112</xdr:col>
      <xdr:colOff>38100</xdr:colOff>
      <xdr:row>105</xdr:row>
      <xdr:rowOff>31750</xdr:rowOff>
    </xdr:to>
    <xdr:sp macro="" textlink="">
      <xdr:nvSpPr>
        <xdr:cNvPr id="701" name="楕円 700">
          <a:extLst>
            <a:ext uri="{FF2B5EF4-FFF2-40B4-BE49-F238E27FC236}">
              <a16:creationId xmlns:a16="http://schemas.microsoft.com/office/drawing/2014/main" id="{00000000-0008-0000-0E00-0000BD020000}"/>
            </a:ext>
          </a:extLst>
        </xdr:cNvPr>
        <xdr:cNvSpPr/>
      </xdr:nvSpPr>
      <xdr:spPr>
        <a:xfrm>
          <a:off x="21272500" y="1793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152400</xdr:rowOff>
    </xdr:from>
    <xdr:to>
      <xdr:col>116</xdr:col>
      <xdr:colOff>63500</xdr:colOff>
      <xdr:row>104</xdr:row>
      <xdr:rowOff>152400</xdr:rowOff>
    </xdr:to>
    <xdr:cxnSp macro="">
      <xdr:nvCxnSpPr>
        <xdr:cNvPr id="702" name="直線コネクタ 701">
          <a:extLst>
            <a:ext uri="{FF2B5EF4-FFF2-40B4-BE49-F238E27FC236}">
              <a16:creationId xmlns:a16="http://schemas.microsoft.com/office/drawing/2014/main" id="{00000000-0008-0000-0E00-0000BE020000}"/>
            </a:ext>
          </a:extLst>
        </xdr:cNvPr>
        <xdr:cNvCxnSpPr/>
      </xdr:nvCxnSpPr>
      <xdr:spPr>
        <a:xfrm>
          <a:off x="21323300" y="179832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170180</xdr:rowOff>
    </xdr:from>
    <xdr:to>
      <xdr:col>107</xdr:col>
      <xdr:colOff>101600</xdr:colOff>
      <xdr:row>107</xdr:row>
      <xdr:rowOff>100330</xdr:rowOff>
    </xdr:to>
    <xdr:sp macro="" textlink="">
      <xdr:nvSpPr>
        <xdr:cNvPr id="703" name="楕円 702">
          <a:extLst>
            <a:ext uri="{FF2B5EF4-FFF2-40B4-BE49-F238E27FC236}">
              <a16:creationId xmlns:a16="http://schemas.microsoft.com/office/drawing/2014/main" id="{00000000-0008-0000-0E00-0000BF020000}"/>
            </a:ext>
          </a:extLst>
        </xdr:cNvPr>
        <xdr:cNvSpPr/>
      </xdr:nvSpPr>
      <xdr:spPr>
        <a:xfrm>
          <a:off x="20383500" y="18343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152400</xdr:rowOff>
    </xdr:from>
    <xdr:to>
      <xdr:col>111</xdr:col>
      <xdr:colOff>177800</xdr:colOff>
      <xdr:row>107</xdr:row>
      <xdr:rowOff>49530</xdr:rowOff>
    </xdr:to>
    <xdr:cxnSp macro="">
      <xdr:nvCxnSpPr>
        <xdr:cNvPr id="704" name="直線コネクタ 703">
          <a:extLst>
            <a:ext uri="{FF2B5EF4-FFF2-40B4-BE49-F238E27FC236}">
              <a16:creationId xmlns:a16="http://schemas.microsoft.com/office/drawing/2014/main" id="{00000000-0008-0000-0E00-0000C0020000}"/>
            </a:ext>
          </a:extLst>
        </xdr:cNvPr>
        <xdr:cNvCxnSpPr/>
      </xdr:nvCxnSpPr>
      <xdr:spPr>
        <a:xfrm flipV="1">
          <a:off x="20434300" y="17983200"/>
          <a:ext cx="889000" cy="411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26688</xdr:rowOff>
    </xdr:from>
    <xdr:ext cx="469744" cy="259045"/>
    <xdr:sp macro="" textlink="">
      <xdr:nvSpPr>
        <xdr:cNvPr id="705" name="n_1aveValue【公民館】&#10;一人当たり面積">
          <a:extLst>
            <a:ext uri="{FF2B5EF4-FFF2-40B4-BE49-F238E27FC236}">
              <a16:creationId xmlns:a16="http://schemas.microsoft.com/office/drawing/2014/main" id="{00000000-0008-0000-0E00-0000C1020000}"/>
            </a:ext>
          </a:extLst>
        </xdr:cNvPr>
        <xdr:cNvSpPr txBox="1"/>
      </xdr:nvSpPr>
      <xdr:spPr>
        <a:xfrm>
          <a:off x="21075727" y="18200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120666</xdr:rowOff>
    </xdr:from>
    <xdr:ext cx="469744" cy="259045"/>
    <xdr:sp macro="" textlink="">
      <xdr:nvSpPr>
        <xdr:cNvPr id="706" name="n_2aveValue【公民館】&#10;一人当たり面積">
          <a:extLst>
            <a:ext uri="{FF2B5EF4-FFF2-40B4-BE49-F238E27FC236}">
              <a16:creationId xmlns:a16="http://schemas.microsoft.com/office/drawing/2014/main" id="{00000000-0008-0000-0E00-0000C2020000}"/>
            </a:ext>
          </a:extLst>
        </xdr:cNvPr>
        <xdr:cNvSpPr txBox="1"/>
      </xdr:nvSpPr>
      <xdr:spPr>
        <a:xfrm>
          <a:off x="20199427" y="1795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48277</xdr:rowOff>
    </xdr:from>
    <xdr:ext cx="469744" cy="259045"/>
    <xdr:sp macro="" textlink="">
      <xdr:nvSpPr>
        <xdr:cNvPr id="707" name="n_1mainValue【公民館】&#10;一人当たり面積">
          <a:extLst>
            <a:ext uri="{FF2B5EF4-FFF2-40B4-BE49-F238E27FC236}">
              <a16:creationId xmlns:a16="http://schemas.microsoft.com/office/drawing/2014/main" id="{00000000-0008-0000-0E00-0000C3020000}"/>
            </a:ext>
          </a:extLst>
        </xdr:cNvPr>
        <xdr:cNvSpPr txBox="1"/>
      </xdr:nvSpPr>
      <xdr:spPr>
        <a:xfrm>
          <a:off x="21075727" y="17707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91457</xdr:rowOff>
    </xdr:from>
    <xdr:ext cx="469744" cy="259045"/>
    <xdr:sp macro="" textlink="">
      <xdr:nvSpPr>
        <xdr:cNvPr id="708" name="n_2mainValue【公民館】&#10;一人当たり面積">
          <a:extLst>
            <a:ext uri="{FF2B5EF4-FFF2-40B4-BE49-F238E27FC236}">
              <a16:creationId xmlns:a16="http://schemas.microsoft.com/office/drawing/2014/main" id="{00000000-0008-0000-0E00-0000C4020000}"/>
            </a:ext>
          </a:extLst>
        </xdr:cNvPr>
        <xdr:cNvSpPr txBox="1"/>
      </xdr:nvSpPr>
      <xdr:spPr>
        <a:xfrm>
          <a:off x="20199427" y="18436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09" name="正方形/長方形 708">
          <a:extLst>
            <a:ext uri="{FF2B5EF4-FFF2-40B4-BE49-F238E27FC236}">
              <a16:creationId xmlns:a16="http://schemas.microsoft.com/office/drawing/2014/main" id="{00000000-0008-0000-0E00-0000C5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10" name="正方形/長方形 709">
          <a:extLst>
            <a:ext uri="{FF2B5EF4-FFF2-40B4-BE49-F238E27FC236}">
              <a16:creationId xmlns:a16="http://schemas.microsoft.com/office/drawing/2014/main" id="{00000000-0008-0000-0E00-0000C6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11" name="テキスト ボックス 710">
          <a:extLst>
            <a:ext uri="{FF2B5EF4-FFF2-40B4-BE49-F238E27FC236}">
              <a16:creationId xmlns:a16="http://schemas.microsoft.com/office/drawing/2014/main" id="{00000000-0008-0000-0E00-0000C7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道路の有形固定資産減価償却率は類似団体と比較して高い水準にある。道路の新規整備が少ないことが原因の一つであると考えられるが、既存の道路についても、適切な維持管理を継続していく。</a:t>
          </a:r>
          <a:br>
            <a:rPr kumimoji="1" lang="en-US" altLang="ja-JP" sz="1300">
              <a:latin typeface="ＭＳ Ｐゴシック" panose="020B0600070205080204" pitchFamily="50" charset="-128"/>
              <a:ea typeface="ＭＳ Ｐゴシック" panose="020B0600070205080204" pitchFamily="50" charset="-128"/>
            </a:rPr>
          </a:br>
          <a:r>
            <a:rPr kumimoji="1" lang="ja-JP" altLang="en-US" sz="1300" baseline="0">
              <a:latin typeface="ＭＳ Ｐゴシック" panose="020B0600070205080204" pitchFamily="50" charset="-128"/>
              <a:ea typeface="ＭＳ Ｐゴシック" panose="020B0600070205080204" pitchFamily="50" charset="-128"/>
            </a:rPr>
            <a:t>　学校施設の有形固定資産減価償却率については、類似団体平均よりもやや高い水準にあるが、本市では、平成</a:t>
          </a:r>
          <a:r>
            <a:rPr kumimoji="1" lang="en-US" altLang="ja-JP" sz="1300" baseline="0">
              <a:latin typeface="ＭＳ Ｐゴシック" panose="020B0600070205080204" pitchFamily="50" charset="-128"/>
              <a:ea typeface="ＭＳ Ｐゴシック" panose="020B0600070205080204" pitchFamily="50" charset="-128"/>
            </a:rPr>
            <a:t>19</a:t>
          </a:r>
          <a:r>
            <a:rPr kumimoji="1" lang="ja-JP" altLang="en-US" sz="1300" baseline="0">
              <a:latin typeface="ＭＳ Ｐゴシック" panose="020B0600070205080204" pitchFamily="50" charset="-128"/>
              <a:ea typeface="ＭＳ Ｐゴシック" panose="020B0600070205080204" pitchFamily="50" charset="-128"/>
            </a:rPr>
            <a:t>年度に学校規模適正化実施方針を策定し、規模の適正化に伴う統廃合や小中一貫校への移行等の取り組みを継続して実施していく。</a:t>
          </a:r>
          <a:endParaRPr kumimoji="1" lang="en-US" altLang="ja-JP" sz="1300">
            <a:latin typeface="ＭＳ Ｐゴシック" panose="020B0600070205080204" pitchFamily="50" charset="-128"/>
            <a:ea typeface="ＭＳ Ｐゴシック" panose="020B0600070205080204" pitchFamily="50" charset="-128"/>
          </a:endParaRPr>
        </a:p>
        <a:p>
          <a:endParaRPr kumimoji="1" lang="en-US" altLang="ja-JP" sz="1300">
            <a:latin typeface="ＭＳ Ｐゴシック" panose="020B0600070205080204" pitchFamily="50" charset="-128"/>
            <a:ea typeface="ＭＳ Ｐゴシック" panose="020B0600070205080204" pitchFamily="50" charset="-128"/>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358,896
355,752
276.94
125,431,235
124,876,579
454,025
75,318,185
205,174,778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F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12.7
161.1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H26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H27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H28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F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F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F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F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F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F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F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F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F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F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F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F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F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F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F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id="{00000000-0008-0000-0F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id="{00000000-0008-0000-0F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38100</xdr:rowOff>
    </xdr:from>
    <xdr:to>
      <xdr:col>28</xdr:col>
      <xdr:colOff>114300</xdr:colOff>
      <xdr:row>42</xdr:row>
      <xdr:rowOff>38100</xdr:rowOff>
    </xdr:to>
    <xdr:cxnSp macro="">
      <xdr:nvCxnSpPr>
        <xdr:cNvPr id="42" name="直線コネクタ 41">
          <a:extLst>
            <a:ext uri="{FF2B5EF4-FFF2-40B4-BE49-F238E27FC236}">
              <a16:creationId xmlns:a16="http://schemas.microsoft.com/office/drawing/2014/main" id="{00000000-0008-0000-0F00-00002A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67327</xdr:rowOff>
    </xdr:from>
    <xdr:ext cx="338939" cy="259045"/>
    <xdr:sp macro="" textlink="">
      <xdr:nvSpPr>
        <xdr:cNvPr id="43" name="テキスト ボックス 42">
          <a:extLst>
            <a:ext uri="{FF2B5EF4-FFF2-40B4-BE49-F238E27FC236}">
              <a16:creationId xmlns:a16="http://schemas.microsoft.com/office/drawing/2014/main" id="{00000000-0008-0000-0F00-00002B000000}"/>
            </a:ext>
          </a:extLst>
        </xdr:cNvPr>
        <xdr:cNvSpPr txBox="1"/>
      </xdr:nvSpPr>
      <xdr:spPr>
        <a:xfrm>
          <a:off x="423061" y="709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4" name="直線コネクタ 43">
          <a:extLst>
            <a:ext uri="{FF2B5EF4-FFF2-40B4-BE49-F238E27FC236}">
              <a16:creationId xmlns:a16="http://schemas.microsoft.com/office/drawing/2014/main" id="{00000000-0008-0000-0F00-00002C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5" name="テキスト ボックス 44">
          <a:extLst>
            <a:ext uri="{FF2B5EF4-FFF2-40B4-BE49-F238E27FC236}">
              <a16:creationId xmlns:a16="http://schemas.microsoft.com/office/drawing/2014/main" id="{00000000-0008-0000-0F00-00002D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6" name="直線コネクタ 45">
          <a:extLst>
            <a:ext uri="{FF2B5EF4-FFF2-40B4-BE49-F238E27FC236}">
              <a16:creationId xmlns:a16="http://schemas.microsoft.com/office/drawing/2014/main" id="{00000000-0008-0000-0F00-00002E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7" name="テキスト ボックス 46">
          <a:extLst>
            <a:ext uri="{FF2B5EF4-FFF2-40B4-BE49-F238E27FC236}">
              <a16:creationId xmlns:a16="http://schemas.microsoft.com/office/drawing/2014/main" id="{00000000-0008-0000-0F00-00002F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8" name="直線コネクタ 47">
          <a:extLst>
            <a:ext uri="{FF2B5EF4-FFF2-40B4-BE49-F238E27FC236}">
              <a16:creationId xmlns:a16="http://schemas.microsoft.com/office/drawing/2014/main" id="{00000000-0008-0000-0F00-000030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49" name="テキスト ボックス 48">
          <a:extLst>
            <a:ext uri="{FF2B5EF4-FFF2-40B4-BE49-F238E27FC236}">
              <a16:creationId xmlns:a16="http://schemas.microsoft.com/office/drawing/2014/main" id="{00000000-0008-0000-0F00-000031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0" name="直線コネクタ 49">
          <a:extLst>
            <a:ext uri="{FF2B5EF4-FFF2-40B4-BE49-F238E27FC236}">
              <a16:creationId xmlns:a16="http://schemas.microsoft.com/office/drawing/2014/main" id="{00000000-0008-0000-0F00-000032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1" name="テキスト ボックス 50">
          <a:extLst>
            <a:ext uri="{FF2B5EF4-FFF2-40B4-BE49-F238E27FC236}">
              <a16:creationId xmlns:a16="http://schemas.microsoft.com/office/drawing/2014/main" id="{00000000-0008-0000-0F00-000033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F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3" name="テキスト ボックス 52">
          <a:extLst>
            <a:ext uri="{FF2B5EF4-FFF2-40B4-BE49-F238E27FC236}">
              <a16:creationId xmlns:a16="http://schemas.microsoft.com/office/drawing/2014/main" id="{00000000-0008-0000-0F00-000035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図書館】&#10;有形固定資産減価償却率グラフ枠">
          <a:extLst>
            <a:ext uri="{FF2B5EF4-FFF2-40B4-BE49-F238E27FC236}">
              <a16:creationId xmlns:a16="http://schemas.microsoft.com/office/drawing/2014/main" id="{00000000-0008-0000-0F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32</xdr:row>
      <xdr:rowOff>121920</xdr:rowOff>
    </xdr:from>
    <xdr:to>
      <xdr:col>24</xdr:col>
      <xdr:colOff>62865</xdr:colOff>
      <xdr:row>41</xdr:row>
      <xdr:rowOff>100965</xdr:rowOff>
    </xdr:to>
    <xdr:cxnSp macro="">
      <xdr:nvCxnSpPr>
        <xdr:cNvPr id="55" name="直線コネクタ 54">
          <a:extLst>
            <a:ext uri="{FF2B5EF4-FFF2-40B4-BE49-F238E27FC236}">
              <a16:creationId xmlns:a16="http://schemas.microsoft.com/office/drawing/2014/main" id="{00000000-0008-0000-0F00-000037000000}"/>
            </a:ext>
          </a:extLst>
        </xdr:cNvPr>
        <xdr:cNvCxnSpPr/>
      </xdr:nvCxnSpPr>
      <xdr:spPr>
        <a:xfrm flipV="1">
          <a:off x="4634865" y="5608320"/>
          <a:ext cx="0" cy="15220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104792</xdr:rowOff>
    </xdr:from>
    <xdr:ext cx="340478" cy="259045"/>
    <xdr:sp macro="" textlink="">
      <xdr:nvSpPr>
        <xdr:cNvPr id="56" name="【図書館】&#10;有形固定資産減価償却率最小値テキスト">
          <a:extLst>
            <a:ext uri="{FF2B5EF4-FFF2-40B4-BE49-F238E27FC236}">
              <a16:creationId xmlns:a16="http://schemas.microsoft.com/office/drawing/2014/main" id="{00000000-0008-0000-0F00-000038000000}"/>
            </a:ext>
          </a:extLst>
        </xdr:cNvPr>
        <xdr:cNvSpPr txBox="1"/>
      </xdr:nvSpPr>
      <xdr:spPr>
        <a:xfrm>
          <a:off x="4673600" y="713424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100965</xdr:rowOff>
    </xdr:from>
    <xdr:to>
      <xdr:col>24</xdr:col>
      <xdr:colOff>152400</xdr:colOff>
      <xdr:row>41</xdr:row>
      <xdr:rowOff>100965</xdr:rowOff>
    </xdr:to>
    <xdr:cxnSp macro="">
      <xdr:nvCxnSpPr>
        <xdr:cNvPr id="57" name="直線コネクタ 56">
          <a:extLst>
            <a:ext uri="{FF2B5EF4-FFF2-40B4-BE49-F238E27FC236}">
              <a16:creationId xmlns:a16="http://schemas.microsoft.com/office/drawing/2014/main" id="{00000000-0008-0000-0F00-000039000000}"/>
            </a:ext>
          </a:extLst>
        </xdr:cNvPr>
        <xdr:cNvCxnSpPr/>
      </xdr:nvCxnSpPr>
      <xdr:spPr>
        <a:xfrm>
          <a:off x="4546600" y="7130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68597</xdr:rowOff>
    </xdr:from>
    <xdr:ext cx="405111" cy="259045"/>
    <xdr:sp macro="" textlink="">
      <xdr:nvSpPr>
        <xdr:cNvPr id="58" name="【図書館】&#10;有形固定資産減価償却率最大値テキスト">
          <a:extLst>
            <a:ext uri="{FF2B5EF4-FFF2-40B4-BE49-F238E27FC236}">
              <a16:creationId xmlns:a16="http://schemas.microsoft.com/office/drawing/2014/main" id="{00000000-0008-0000-0F00-00003A000000}"/>
            </a:ext>
          </a:extLst>
        </xdr:cNvPr>
        <xdr:cNvSpPr txBox="1"/>
      </xdr:nvSpPr>
      <xdr:spPr>
        <a:xfrm>
          <a:off x="4673600" y="5383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32</xdr:row>
      <xdr:rowOff>121920</xdr:rowOff>
    </xdr:from>
    <xdr:to>
      <xdr:col>24</xdr:col>
      <xdr:colOff>152400</xdr:colOff>
      <xdr:row>32</xdr:row>
      <xdr:rowOff>121920</xdr:rowOff>
    </xdr:to>
    <xdr:cxnSp macro="">
      <xdr:nvCxnSpPr>
        <xdr:cNvPr id="59" name="直線コネクタ 58">
          <a:extLst>
            <a:ext uri="{FF2B5EF4-FFF2-40B4-BE49-F238E27FC236}">
              <a16:creationId xmlns:a16="http://schemas.microsoft.com/office/drawing/2014/main" id="{00000000-0008-0000-0F00-00003B000000}"/>
            </a:ext>
          </a:extLst>
        </xdr:cNvPr>
        <xdr:cNvCxnSpPr/>
      </xdr:nvCxnSpPr>
      <xdr:spPr>
        <a:xfrm>
          <a:off x="4546600" y="5608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30497</xdr:rowOff>
    </xdr:from>
    <xdr:ext cx="405111" cy="259045"/>
    <xdr:sp macro="" textlink="">
      <xdr:nvSpPr>
        <xdr:cNvPr id="60" name="【図書館】&#10;有形固定資産減価償却率平均値テキスト">
          <a:extLst>
            <a:ext uri="{FF2B5EF4-FFF2-40B4-BE49-F238E27FC236}">
              <a16:creationId xmlns:a16="http://schemas.microsoft.com/office/drawing/2014/main" id="{00000000-0008-0000-0F00-00003C000000}"/>
            </a:ext>
          </a:extLst>
        </xdr:cNvPr>
        <xdr:cNvSpPr txBox="1"/>
      </xdr:nvSpPr>
      <xdr:spPr>
        <a:xfrm>
          <a:off x="4673600" y="63741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52070</xdr:rowOff>
    </xdr:from>
    <xdr:to>
      <xdr:col>24</xdr:col>
      <xdr:colOff>114300</xdr:colOff>
      <xdr:row>37</xdr:row>
      <xdr:rowOff>153670</xdr:rowOff>
    </xdr:to>
    <xdr:sp macro="" textlink="">
      <xdr:nvSpPr>
        <xdr:cNvPr id="61" name="フローチャート: 判断 60">
          <a:extLst>
            <a:ext uri="{FF2B5EF4-FFF2-40B4-BE49-F238E27FC236}">
              <a16:creationId xmlns:a16="http://schemas.microsoft.com/office/drawing/2014/main" id="{00000000-0008-0000-0F00-00003D000000}"/>
            </a:ext>
          </a:extLst>
        </xdr:cNvPr>
        <xdr:cNvSpPr/>
      </xdr:nvSpPr>
      <xdr:spPr>
        <a:xfrm>
          <a:off x="4584700" y="639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25400</xdr:rowOff>
    </xdr:from>
    <xdr:to>
      <xdr:col>20</xdr:col>
      <xdr:colOff>38100</xdr:colOff>
      <xdr:row>37</xdr:row>
      <xdr:rowOff>127000</xdr:rowOff>
    </xdr:to>
    <xdr:sp macro="" textlink="">
      <xdr:nvSpPr>
        <xdr:cNvPr id="62" name="フローチャート: 判断 61">
          <a:extLst>
            <a:ext uri="{FF2B5EF4-FFF2-40B4-BE49-F238E27FC236}">
              <a16:creationId xmlns:a16="http://schemas.microsoft.com/office/drawing/2014/main" id="{00000000-0008-0000-0F00-00003E000000}"/>
            </a:ext>
          </a:extLst>
        </xdr:cNvPr>
        <xdr:cNvSpPr/>
      </xdr:nvSpPr>
      <xdr:spPr>
        <a:xfrm>
          <a:off x="3746500" y="636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166370</xdr:rowOff>
    </xdr:from>
    <xdr:to>
      <xdr:col>15</xdr:col>
      <xdr:colOff>101600</xdr:colOff>
      <xdr:row>37</xdr:row>
      <xdr:rowOff>96520</xdr:rowOff>
    </xdr:to>
    <xdr:sp macro="" textlink="">
      <xdr:nvSpPr>
        <xdr:cNvPr id="63" name="フローチャート: 判断 62">
          <a:extLst>
            <a:ext uri="{FF2B5EF4-FFF2-40B4-BE49-F238E27FC236}">
              <a16:creationId xmlns:a16="http://schemas.microsoft.com/office/drawing/2014/main" id="{00000000-0008-0000-0F00-00003F000000}"/>
            </a:ext>
          </a:extLst>
        </xdr:cNvPr>
        <xdr:cNvSpPr/>
      </xdr:nvSpPr>
      <xdr:spPr>
        <a:xfrm>
          <a:off x="2857500" y="6338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4" name="テキスト ボックス 63">
          <a:extLst>
            <a:ext uri="{FF2B5EF4-FFF2-40B4-BE49-F238E27FC236}">
              <a16:creationId xmlns:a16="http://schemas.microsoft.com/office/drawing/2014/main" id="{00000000-0008-0000-0F00-000040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5" name="テキスト ボックス 64">
          <a:extLst>
            <a:ext uri="{FF2B5EF4-FFF2-40B4-BE49-F238E27FC236}">
              <a16:creationId xmlns:a16="http://schemas.microsoft.com/office/drawing/2014/main" id="{00000000-0008-0000-0F00-000041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F00-000042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F00-000043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F00-000044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12065</xdr:rowOff>
    </xdr:from>
    <xdr:to>
      <xdr:col>24</xdr:col>
      <xdr:colOff>114300</xdr:colOff>
      <xdr:row>35</xdr:row>
      <xdr:rowOff>113665</xdr:rowOff>
    </xdr:to>
    <xdr:sp macro="" textlink="">
      <xdr:nvSpPr>
        <xdr:cNvPr id="69" name="楕円 68">
          <a:extLst>
            <a:ext uri="{FF2B5EF4-FFF2-40B4-BE49-F238E27FC236}">
              <a16:creationId xmlns:a16="http://schemas.microsoft.com/office/drawing/2014/main" id="{00000000-0008-0000-0F00-000045000000}"/>
            </a:ext>
          </a:extLst>
        </xdr:cNvPr>
        <xdr:cNvSpPr/>
      </xdr:nvSpPr>
      <xdr:spPr>
        <a:xfrm>
          <a:off x="4584700" y="6012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34</xdr:row>
      <xdr:rowOff>34942</xdr:rowOff>
    </xdr:from>
    <xdr:ext cx="405111" cy="259045"/>
    <xdr:sp macro="" textlink="">
      <xdr:nvSpPr>
        <xdr:cNvPr id="70" name="【図書館】&#10;有形固定資産減価償却率該当値テキスト">
          <a:extLst>
            <a:ext uri="{FF2B5EF4-FFF2-40B4-BE49-F238E27FC236}">
              <a16:creationId xmlns:a16="http://schemas.microsoft.com/office/drawing/2014/main" id="{00000000-0008-0000-0F00-000046000000}"/>
            </a:ext>
          </a:extLst>
        </xdr:cNvPr>
        <xdr:cNvSpPr txBox="1"/>
      </xdr:nvSpPr>
      <xdr:spPr>
        <a:xfrm>
          <a:off x="4673600" y="5864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34</xdr:row>
      <xdr:rowOff>116840</xdr:rowOff>
    </xdr:from>
    <xdr:to>
      <xdr:col>20</xdr:col>
      <xdr:colOff>38100</xdr:colOff>
      <xdr:row>35</xdr:row>
      <xdr:rowOff>46990</xdr:rowOff>
    </xdr:to>
    <xdr:sp macro="" textlink="">
      <xdr:nvSpPr>
        <xdr:cNvPr id="71" name="楕円 70">
          <a:extLst>
            <a:ext uri="{FF2B5EF4-FFF2-40B4-BE49-F238E27FC236}">
              <a16:creationId xmlns:a16="http://schemas.microsoft.com/office/drawing/2014/main" id="{00000000-0008-0000-0F00-000047000000}"/>
            </a:ext>
          </a:extLst>
        </xdr:cNvPr>
        <xdr:cNvSpPr/>
      </xdr:nvSpPr>
      <xdr:spPr>
        <a:xfrm>
          <a:off x="3746500" y="5946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34</xdr:row>
      <xdr:rowOff>167640</xdr:rowOff>
    </xdr:from>
    <xdr:to>
      <xdr:col>24</xdr:col>
      <xdr:colOff>63500</xdr:colOff>
      <xdr:row>35</xdr:row>
      <xdr:rowOff>62865</xdr:rowOff>
    </xdr:to>
    <xdr:cxnSp macro="">
      <xdr:nvCxnSpPr>
        <xdr:cNvPr id="72" name="直線コネクタ 71">
          <a:extLst>
            <a:ext uri="{FF2B5EF4-FFF2-40B4-BE49-F238E27FC236}">
              <a16:creationId xmlns:a16="http://schemas.microsoft.com/office/drawing/2014/main" id="{00000000-0008-0000-0F00-000048000000}"/>
            </a:ext>
          </a:extLst>
        </xdr:cNvPr>
        <xdr:cNvCxnSpPr/>
      </xdr:nvCxnSpPr>
      <xdr:spPr>
        <a:xfrm>
          <a:off x="3797300" y="5996940"/>
          <a:ext cx="838200" cy="66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34</xdr:row>
      <xdr:rowOff>113030</xdr:rowOff>
    </xdr:from>
    <xdr:to>
      <xdr:col>15</xdr:col>
      <xdr:colOff>101600</xdr:colOff>
      <xdr:row>35</xdr:row>
      <xdr:rowOff>43180</xdr:rowOff>
    </xdr:to>
    <xdr:sp macro="" textlink="">
      <xdr:nvSpPr>
        <xdr:cNvPr id="73" name="楕円 72">
          <a:extLst>
            <a:ext uri="{FF2B5EF4-FFF2-40B4-BE49-F238E27FC236}">
              <a16:creationId xmlns:a16="http://schemas.microsoft.com/office/drawing/2014/main" id="{00000000-0008-0000-0F00-000049000000}"/>
            </a:ext>
          </a:extLst>
        </xdr:cNvPr>
        <xdr:cNvSpPr/>
      </xdr:nvSpPr>
      <xdr:spPr>
        <a:xfrm>
          <a:off x="2857500" y="5942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34</xdr:row>
      <xdr:rowOff>163830</xdr:rowOff>
    </xdr:from>
    <xdr:to>
      <xdr:col>19</xdr:col>
      <xdr:colOff>177800</xdr:colOff>
      <xdr:row>34</xdr:row>
      <xdr:rowOff>167640</xdr:rowOff>
    </xdr:to>
    <xdr:cxnSp macro="">
      <xdr:nvCxnSpPr>
        <xdr:cNvPr id="74" name="直線コネクタ 73">
          <a:extLst>
            <a:ext uri="{FF2B5EF4-FFF2-40B4-BE49-F238E27FC236}">
              <a16:creationId xmlns:a16="http://schemas.microsoft.com/office/drawing/2014/main" id="{00000000-0008-0000-0F00-00004A000000}"/>
            </a:ext>
          </a:extLst>
        </xdr:cNvPr>
        <xdr:cNvCxnSpPr/>
      </xdr:nvCxnSpPr>
      <xdr:spPr>
        <a:xfrm>
          <a:off x="2908300" y="599313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118127</xdr:rowOff>
    </xdr:from>
    <xdr:ext cx="405111" cy="259045"/>
    <xdr:sp macro="" textlink="">
      <xdr:nvSpPr>
        <xdr:cNvPr id="75" name="n_1aveValue【図書館】&#10;有形固定資産減価償却率">
          <a:extLst>
            <a:ext uri="{FF2B5EF4-FFF2-40B4-BE49-F238E27FC236}">
              <a16:creationId xmlns:a16="http://schemas.microsoft.com/office/drawing/2014/main" id="{00000000-0008-0000-0F00-00004B000000}"/>
            </a:ext>
          </a:extLst>
        </xdr:cNvPr>
        <xdr:cNvSpPr txBox="1"/>
      </xdr:nvSpPr>
      <xdr:spPr>
        <a:xfrm>
          <a:off x="3582044" y="6461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87647</xdr:rowOff>
    </xdr:from>
    <xdr:ext cx="405111" cy="259045"/>
    <xdr:sp macro="" textlink="">
      <xdr:nvSpPr>
        <xdr:cNvPr id="76" name="n_2aveValue【図書館】&#10;有形固定資産減価償却率">
          <a:extLst>
            <a:ext uri="{FF2B5EF4-FFF2-40B4-BE49-F238E27FC236}">
              <a16:creationId xmlns:a16="http://schemas.microsoft.com/office/drawing/2014/main" id="{00000000-0008-0000-0F00-00004C000000}"/>
            </a:ext>
          </a:extLst>
        </xdr:cNvPr>
        <xdr:cNvSpPr txBox="1"/>
      </xdr:nvSpPr>
      <xdr:spPr>
        <a:xfrm>
          <a:off x="2705744" y="6431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33</xdr:row>
      <xdr:rowOff>63517</xdr:rowOff>
    </xdr:from>
    <xdr:ext cx="405111" cy="259045"/>
    <xdr:sp macro="" textlink="">
      <xdr:nvSpPr>
        <xdr:cNvPr id="77" name="n_1mainValue【図書館】&#10;有形固定資産減価償却率">
          <a:extLst>
            <a:ext uri="{FF2B5EF4-FFF2-40B4-BE49-F238E27FC236}">
              <a16:creationId xmlns:a16="http://schemas.microsoft.com/office/drawing/2014/main" id="{00000000-0008-0000-0F00-00004D000000}"/>
            </a:ext>
          </a:extLst>
        </xdr:cNvPr>
        <xdr:cNvSpPr txBox="1"/>
      </xdr:nvSpPr>
      <xdr:spPr>
        <a:xfrm>
          <a:off x="3582044" y="5721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33</xdr:row>
      <xdr:rowOff>59707</xdr:rowOff>
    </xdr:from>
    <xdr:ext cx="405111" cy="259045"/>
    <xdr:sp macro="" textlink="">
      <xdr:nvSpPr>
        <xdr:cNvPr id="78" name="n_2mainValue【図書館】&#10;有形固定資産減価償却率">
          <a:extLst>
            <a:ext uri="{FF2B5EF4-FFF2-40B4-BE49-F238E27FC236}">
              <a16:creationId xmlns:a16="http://schemas.microsoft.com/office/drawing/2014/main" id="{00000000-0008-0000-0F00-00004E000000}"/>
            </a:ext>
          </a:extLst>
        </xdr:cNvPr>
        <xdr:cNvSpPr txBox="1"/>
      </xdr:nvSpPr>
      <xdr:spPr>
        <a:xfrm>
          <a:off x="2705744" y="5717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9" name="正方形/長方形 78">
          <a:extLst>
            <a:ext uri="{FF2B5EF4-FFF2-40B4-BE49-F238E27FC236}">
              <a16:creationId xmlns:a16="http://schemas.microsoft.com/office/drawing/2014/main" id="{00000000-0008-0000-0F00-00004F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0" name="正方形/長方形 79">
          <a:extLst>
            <a:ext uri="{FF2B5EF4-FFF2-40B4-BE49-F238E27FC236}">
              <a16:creationId xmlns:a16="http://schemas.microsoft.com/office/drawing/2014/main" id="{00000000-0008-0000-0F00-000050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1" name="正方形/長方形 80">
          <a:extLst>
            <a:ext uri="{FF2B5EF4-FFF2-40B4-BE49-F238E27FC236}">
              <a16:creationId xmlns:a16="http://schemas.microsoft.com/office/drawing/2014/main" id="{00000000-0008-0000-0F00-000051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2" name="正方形/長方形 81">
          <a:extLst>
            <a:ext uri="{FF2B5EF4-FFF2-40B4-BE49-F238E27FC236}">
              <a16:creationId xmlns:a16="http://schemas.microsoft.com/office/drawing/2014/main" id="{00000000-0008-0000-0F00-000052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3" name="正方形/長方形 82">
          <a:extLst>
            <a:ext uri="{FF2B5EF4-FFF2-40B4-BE49-F238E27FC236}">
              <a16:creationId xmlns:a16="http://schemas.microsoft.com/office/drawing/2014/main" id="{00000000-0008-0000-0F00-000053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4" name="正方形/長方形 83">
          <a:extLst>
            <a:ext uri="{FF2B5EF4-FFF2-40B4-BE49-F238E27FC236}">
              <a16:creationId xmlns:a16="http://schemas.microsoft.com/office/drawing/2014/main" id="{00000000-0008-0000-0F00-000054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5" name="正方形/長方形 84">
          <a:extLst>
            <a:ext uri="{FF2B5EF4-FFF2-40B4-BE49-F238E27FC236}">
              <a16:creationId xmlns:a16="http://schemas.microsoft.com/office/drawing/2014/main" id="{00000000-0008-0000-0F00-000055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6" name="正方形/長方形 85">
          <a:extLst>
            <a:ext uri="{FF2B5EF4-FFF2-40B4-BE49-F238E27FC236}">
              <a16:creationId xmlns:a16="http://schemas.microsoft.com/office/drawing/2014/main" id="{00000000-0008-0000-0F00-000056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87" name="テキスト ボックス 86">
          <a:extLst>
            <a:ext uri="{FF2B5EF4-FFF2-40B4-BE49-F238E27FC236}">
              <a16:creationId xmlns:a16="http://schemas.microsoft.com/office/drawing/2014/main" id="{00000000-0008-0000-0F00-000057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8" name="直線コネクタ 87">
          <a:extLst>
            <a:ext uri="{FF2B5EF4-FFF2-40B4-BE49-F238E27FC236}">
              <a16:creationId xmlns:a16="http://schemas.microsoft.com/office/drawing/2014/main" id="{00000000-0008-0000-0F00-000058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89" name="直線コネクタ 88">
          <a:extLst>
            <a:ext uri="{FF2B5EF4-FFF2-40B4-BE49-F238E27FC236}">
              <a16:creationId xmlns:a16="http://schemas.microsoft.com/office/drawing/2014/main" id="{00000000-0008-0000-0F00-000059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90" name="テキスト ボックス 89">
          <a:extLst>
            <a:ext uri="{FF2B5EF4-FFF2-40B4-BE49-F238E27FC236}">
              <a16:creationId xmlns:a16="http://schemas.microsoft.com/office/drawing/2014/main" id="{00000000-0008-0000-0F00-00005A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91" name="直線コネクタ 90">
          <a:extLst>
            <a:ext uri="{FF2B5EF4-FFF2-40B4-BE49-F238E27FC236}">
              <a16:creationId xmlns:a16="http://schemas.microsoft.com/office/drawing/2014/main" id="{00000000-0008-0000-0F00-00005B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138084</xdr:rowOff>
    </xdr:from>
    <xdr:ext cx="467179" cy="259045"/>
    <xdr:sp macro="" textlink="">
      <xdr:nvSpPr>
        <xdr:cNvPr id="92" name="テキスト ボックス 91">
          <a:extLst>
            <a:ext uri="{FF2B5EF4-FFF2-40B4-BE49-F238E27FC236}">
              <a16:creationId xmlns:a16="http://schemas.microsoft.com/office/drawing/2014/main" id="{00000000-0008-0000-0F00-00005C000000}"/>
            </a:ext>
          </a:extLst>
        </xdr:cNvPr>
        <xdr:cNvSpPr txBox="1"/>
      </xdr:nvSpPr>
      <xdr:spPr>
        <a:xfrm>
          <a:off x="6136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93" name="直線コネクタ 92">
          <a:extLst>
            <a:ext uri="{FF2B5EF4-FFF2-40B4-BE49-F238E27FC236}">
              <a16:creationId xmlns:a16="http://schemas.microsoft.com/office/drawing/2014/main" id="{00000000-0008-0000-0F00-00005D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37</xdr:row>
      <xdr:rowOff>154412</xdr:rowOff>
    </xdr:from>
    <xdr:ext cx="467179" cy="259045"/>
    <xdr:sp macro="" textlink="">
      <xdr:nvSpPr>
        <xdr:cNvPr id="94" name="テキスト ボックス 93">
          <a:extLst>
            <a:ext uri="{FF2B5EF4-FFF2-40B4-BE49-F238E27FC236}">
              <a16:creationId xmlns:a16="http://schemas.microsoft.com/office/drawing/2014/main" id="{00000000-0008-0000-0F00-00005E000000}"/>
            </a:ext>
          </a:extLst>
        </xdr:cNvPr>
        <xdr:cNvSpPr txBox="1"/>
      </xdr:nvSpPr>
      <xdr:spPr>
        <a:xfrm>
          <a:off x="6136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95" name="直線コネクタ 94">
          <a:extLst>
            <a:ext uri="{FF2B5EF4-FFF2-40B4-BE49-F238E27FC236}">
              <a16:creationId xmlns:a16="http://schemas.microsoft.com/office/drawing/2014/main" id="{00000000-0008-0000-0F00-00005F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170741</xdr:rowOff>
    </xdr:from>
    <xdr:ext cx="467179" cy="259045"/>
    <xdr:sp macro="" textlink="">
      <xdr:nvSpPr>
        <xdr:cNvPr id="96" name="テキスト ボックス 95">
          <a:extLst>
            <a:ext uri="{FF2B5EF4-FFF2-40B4-BE49-F238E27FC236}">
              <a16:creationId xmlns:a16="http://schemas.microsoft.com/office/drawing/2014/main" id="{00000000-0008-0000-0F00-000060000000}"/>
            </a:ext>
          </a:extLst>
        </xdr:cNvPr>
        <xdr:cNvSpPr txBox="1"/>
      </xdr:nvSpPr>
      <xdr:spPr>
        <a:xfrm>
          <a:off x="6136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97" name="直線コネクタ 96">
          <a:extLst>
            <a:ext uri="{FF2B5EF4-FFF2-40B4-BE49-F238E27FC236}">
              <a16:creationId xmlns:a16="http://schemas.microsoft.com/office/drawing/2014/main" id="{00000000-0008-0000-0F00-000061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15620</xdr:rowOff>
    </xdr:from>
    <xdr:ext cx="467179" cy="259045"/>
    <xdr:sp macro="" textlink="">
      <xdr:nvSpPr>
        <xdr:cNvPr id="98" name="テキスト ボックス 97">
          <a:extLst>
            <a:ext uri="{FF2B5EF4-FFF2-40B4-BE49-F238E27FC236}">
              <a16:creationId xmlns:a16="http://schemas.microsoft.com/office/drawing/2014/main" id="{00000000-0008-0000-0F00-000062000000}"/>
            </a:ext>
          </a:extLst>
        </xdr:cNvPr>
        <xdr:cNvSpPr txBox="1"/>
      </xdr:nvSpPr>
      <xdr:spPr>
        <a:xfrm>
          <a:off x="6136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99" name="直線コネクタ 98">
          <a:extLst>
            <a:ext uri="{FF2B5EF4-FFF2-40B4-BE49-F238E27FC236}">
              <a16:creationId xmlns:a16="http://schemas.microsoft.com/office/drawing/2014/main" id="{00000000-0008-0000-0F00-000063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31949</xdr:rowOff>
    </xdr:from>
    <xdr:ext cx="467179" cy="259045"/>
    <xdr:sp macro="" textlink="">
      <xdr:nvSpPr>
        <xdr:cNvPr id="100" name="テキスト ボックス 99">
          <a:extLst>
            <a:ext uri="{FF2B5EF4-FFF2-40B4-BE49-F238E27FC236}">
              <a16:creationId xmlns:a16="http://schemas.microsoft.com/office/drawing/2014/main" id="{00000000-0008-0000-0F00-000064000000}"/>
            </a:ext>
          </a:extLst>
        </xdr:cNvPr>
        <xdr:cNvSpPr txBox="1"/>
      </xdr:nvSpPr>
      <xdr:spPr>
        <a:xfrm>
          <a:off x="6136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1" name="直線コネクタ 100">
          <a:extLst>
            <a:ext uri="{FF2B5EF4-FFF2-40B4-BE49-F238E27FC236}">
              <a16:creationId xmlns:a16="http://schemas.microsoft.com/office/drawing/2014/main" id="{00000000-0008-0000-0F00-000065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2" name="テキスト ボックス 101">
          <a:extLst>
            <a:ext uri="{FF2B5EF4-FFF2-40B4-BE49-F238E27FC236}">
              <a16:creationId xmlns:a16="http://schemas.microsoft.com/office/drawing/2014/main" id="{00000000-0008-0000-0F00-000066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3" name="【図書館】&#10;一人当たり面積グラフ枠">
          <a:extLst>
            <a:ext uri="{FF2B5EF4-FFF2-40B4-BE49-F238E27FC236}">
              <a16:creationId xmlns:a16="http://schemas.microsoft.com/office/drawing/2014/main" id="{00000000-0008-0000-0F00-000067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32</xdr:row>
      <xdr:rowOff>141514</xdr:rowOff>
    </xdr:from>
    <xdr:to>
      <xdr:col>54</xdr:col>
      <xdr:colOff>189865</xdr:colOff>
      <xdr:row>41</xdr:row>
      <xdr:rowOff>68035</xdr:rowOff>
    </xdr:to>
    <xdr:cxnSp macro="">
      <xdr:nvCxnSpPr>
        <xdr:cNvPr id="104" name="直線コネクタ 103">
          <a:extLst>
            <a:ext uri="{FF2B5EF4-FFF2-40B4-BE49-F238E27FC236}">
              <a16:creationId xmlns:a16="http://schemas.microsoft.com/office/drawing/2014/main" id="{00000000-0008-0000-0F00-000068000000}"/>
            </a:ext>
          </a:extLst>
        </xdr:cNvPr>
        <xdr:cNvCxnSpPr/>
      </xdr:nvCxnSpPr>
      <xdr:spPr>
        <a:xfrm flipV="1">
          <a:off x="10476865" y="5627914"/>
          <a:ext cx="0" cy="1469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71862</xdr:rowOff>
    </xdr:from>
    <xdr:ext cx="469744" cy="259045"/>
    <xdr:sp macro="" textlink="">
      <xdr:nvSpPr>
        <xdr:cNvPr id="105" name="【図書館】&#10;一人当たり面積最小値テキスト">
          <a:extLst>
            <a:ext uri="{FF2B5EF4-FFF2-40B4-BE49-F238E27FC236}">
              <a16:creationId xmlns:a16="http://schemas.microsoft.com/office/drawing/2014/main" id="{00000000-0008-0000-0F00-000069000000}"/>
            </a:ext>
          </a:extLst>
        </xdr:cNvPr>
        <xdr:cNvSpPr txBox="1"/>
      </xdr:nvSpPr>
      <xdr:spPr>
        <a:xfrm>
          <a:off x="10515600" y="7101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68035</xdr:rowOff>
    </xdr:from>
    <xdr:to>
      <xdr:col>55</xdr:col>
      <xdr:colOff>88900</xdr:colOff>
      <xdr:row>41</xdr:row>
      <xdr:rowOff>68035</xdr:rowOff>
    </xdr:to>
    <xdr:cxnSp macro="">
      <xdr:nvCxnSpPr>
        <xdr:cNvPr id="106" name="直線コネクタ 105">
          <a:extLst>
            <a:ext uri="{FF2B5EF4-FFF2-40B4-BE49-F238E27FC236}">
              <a16:creationId xmlns:a16="http://schemas.microsoft.com/office/drawing/2014/main" id="{00000000-0008-0000-0F00-00006A000000}"/>
            </a:ext>
          </a:extLst>
        </xdr:cNvPr>
        <xdr:cNvCxnSpPr/>
      </xdr:nvCxnSpPr>
      <xdr:spPr>
        <a:xfrm>
          <a:off x="10388600" y="70974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88191</xdr:rowOff>
    </xdr:from>
    <xdr:ext cx="469744" cy="259045"/>
    <xdr:sp macro="" textlink="">
      <xdr:nvSpPr>
        <xdr:cNvPr id="107" name="【図書館】&#10;一人当たり面積最大値テキスト">
          <a:extLst>
            <a:ext uri="{FF2B5EF4-FFF2-40B4-BE49-F238E27FC236}">
              <a16:creationId xmlns:a16="http://schemas.microsoft.com/office/drawing/2014/main" id="{00000000-0008-0000-0F00-00006B000000}"/>
            </a:ext>
          </a:extLst>
        </xdr:cNvPr>
        <xdr:cNvSpPr txBox="1"/>
      </xdr:nvSpPr>
      <xdr:spPr>
        <a:xfrm>
          <a:off x="10515600" y="5403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32</xdr:row>
      <xdr:rowOff>141514</xdr:rowOff>
    </xdr:from>
    <xdr:to>
      <xdr:col>55</xdr:col>
      <xdr:colOff>88900</xdr:colOff>
      <xdr:row>32</xdr:row>
      <xdr:rowOff>141514</xdr:rowOff>
    </xdr:to>
    <xdr:cxnSp macro="">
      <xdr:nvCxnSpPr>
        <xdr:cNvPr id="108" name="直線コネクタ 107">
          <a:extLst>
            <a:ext uri="{FF2B5EF4-FFF2-40B4-BE49-F238E27FC236}">
              <a16:creationId xmlns:a16="http://schemas.microsoft.com/office/drawing/2014/main" id="{00000000-0008-0000-0F00-00006C000000}"/>
            </a:ext>
          </a:extLst>
        </xdr:cNvPr>
        <xdr:cNvCxnSpPr/>
      </xdr:nvCxnSpPr>
      <xdr:spPr>
        <a:xfrm>
          <a:off x="10388600" y="56279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36</xdr:row>
      <xdr:rowOff>105427</xdr:rowOff>
    </xdr:from>
    <xdr:ext cx="469744" cy="259045"/>
    <xdr:sp macro="" textlink="">
      <xdr:nvSpPr>
        <xdr:cNvPr id="109" name="【図書館】&#10;一人当たり面積平均値テキスト">
          <a:extLst>
            <a:ext uri="{FF2B5EF4-FFF2-40B4-BE49-F238E27FC236}">
              <a16:creationId xmlns:a16="http://schemas.microsoft.com/office/drawing/2014/main" id="{00000000-0008-0000-0F00-00006D000000}"/>
            </a:ext>
          </a:extLst>
        </xdr:cNvPr>
        <xdr:cNvSpPr txBox="1"/>
      </xdr:nvSpPr>
      <xdr:spPr>
        <a:xfrm>
          <a:off x="10515600" y="62776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82550</xdr:rowOff>
    </xdr:from>
    <xdr:to>
      <xdr:col>55</xdr:col>
      <xdr:colOff>50800</xdr:colOff>
      <xdr:row>38</xdr:row>
      <xdr:rowOff>12700</xdr:rowOff>
    </xdr:to>
    <xdr:sp macro="" textlink="">
      <xdr:nvSpPr>
        <xdr:cNvPr id="110" name="フローチャート: 判断 109">
          <a:extLst>
            <a:ext uri="{FF2B5EF4-FFF2-40B4-BE49-F238E27FC236}">
              <a16:creationId xmlns:a16="http://schemas.microsoft.com/office/drawing/2014/main" id="{00000000-0008-0000-0F00-00006E000000}"/>
            </a:ext>
          </a:extLst>
        </xdr:cNvPr>
        <xdr:cNvSpPr/>
      </xdr:nvSpPr>
      <xdr:spPr>
        <a:xfrm>
          <a:off x="10426700" y="642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37</xdr:row>
      <xdr:rowOff>115207</xdr:rowOff>
    </xdr:from>
    <xdr:to>
      <xdr:col>50</xdr:col>
      <xdr:colOff>165100</xdr:colOff>
      <xdr:row>38</xdr:row>
      <xdr:rowOff>45357</xdr:rowOff>
    </xdr:to>
    <xdr:sp macro="" textlink="">
      <xdr:nvSpPr>
        <xdr:cNvPr id="111" name="フローチャート: 判断 110">
          <a:extLst>
            <a:ext uri="{FF2B5EF4-FFF2-40B4-BE49-F238E27FC236}">
              <a16:creationId xmlns:a16="http://schemas.microsoft.com/office/drawing/2014/main" id="{00000000-0008-0000-0F00-00006F000000}"/>
            </a:ext>
          </a:extLst>
        </xdr:cNvPr>
        <xdr:cNvSpPr/>
      </xdr:nvSpPr>
      <xdr:spPr>
        <a:xfrm>
          <a:off x="9588500" y="645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37</xdr:row>
      <xdr:rowOff>115207</xdr:rowOff>
    </xdr:from>
    <xdr:to>
      <xdr:col>46</xdr:col>
      <xdr:colOff>38100</xdr:colOff>
      <xdr:row>38</xdr:row>
      <xdr:rowOff>45357</xdr:rowOff>
    </xdr:to>
    <xdr:sp macro="" textlink="">
      <xdr:nvSpPr>
        <xdr:cNvPr id="112" name="フローチャート: 判断 111">
          <a:extLst>
            <a:ext uri="{FF2B5EF4-FFF2-40B4-BE49-F238E27FC236}">
              <a16:creationId xmlns:a16="http://schemas.microsoft.com/office/drawing/2014/main" id="{00000000-0008-0000-0F00-000070000000}"/>
            </a:ext>
          </a:extLst>
        </xdr:cNvPr>
        <xdr:cNvSpPr/>
      </xdr:nvSpPr>
      <xdr:spPr>
        <a:xfrm>
          <a:off x="8699500" y="645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3" name="テキスト ボックス 112">
          <a:extLst>
            <a:ext uri="{FF2B5EF4-FFF2-40B4-BE49-F238E27FC236}">
              <a16:creationId xmlns:a16="http://schemas.microsoft.com/office/drawing/2014/main" id="{00000000-0008-0000-0F00-000071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4" name="テキスト ボックス 113">
          <a:extLst>
            <a:ext uri="{FF2B5EF4-FFF2-40B4-BE49-F238E27FC236}">
              <a16:creationId xmlns:a16="http://schemas.microsoft.com/office/drawing/2014/main" id="{00000000-0008-0000-0F00-000072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5" name="テキスト ボックス 114">
          <a:extLst>
            <a:ext uri="{FF2B5EF4-FFF2-40B4-BE49-F238E27FC236}">
              <a16:creationId xmlns:a16="http://schemas.microsoft.com/office/drawing/2014/main" id="{00000000-0008-0000-0F00-000073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6" name="テキスト ボックス 115">
          <a:extLst>
            <a:ext uri="{FF2B5EF4-FFF2-40B4-BE49-F238E27FC236}">
              <a16:creationId xmlns:a16="http://schemas.microsoft.com/office/drawing/2014/main" id="{00000000-0008-0000-0F00-000074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7" name="テキスト ボックス 116">
          <a:extLst>
            <a:ext uri="{FF2B5EF4-FFF2-40B4-BE49-F238E27FC236}">
              <a16:creationId xmlns:a16="http://schemas.microsoft.com/office/drawing/2014/main" id="{00000000-0008-0000-0F00-000075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17235</xdr:rowOff>
    </xdr:from>
    <xdr:to>
      <xdr:col>55</xdr:col>
      <xdr:colOff>50800</xdr:colOff>
      <xdr:row>41</xdr:row>
      <xdr:rowOff>118835</xdr:rowOff>
    </xdr:to>
    <xdr:sp macro="" textlink="">
      <xdr:nvSpPr>
        <xdr:cNvPr id="118" name="楕円 117">
          <a:extLst>
            <a:ext uri="{FF2B5EF4-FFF2-40B4-BE49-F238E27FC236}">
              <a16:creationId xmlns:a16="http://schemas.microsoft.com/office/drawing/2014/main" id="{00000000-0008-0000-0F00-000076000000}"/>
            </a:ext>
          </a:extLst>
        </xdr:cNvPr>
        <xdr:cNvSpPr/>
      </xdr:nvSpPr>
      <xdr:spPr>
        <a:xfrm>
          <a:off x="10426700" y="7046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103612</xdr:rowOff>
    </xdr:from>
    <xdr:ext cx="469744" cy="259045"/>
    <xdr:sp macro="" textlink="">
      <xdr:nvSpPr>
        <xdr:cNvPr id="119" name="【図書館】&#10;一人当たり面積該当値テキスト">
          <a:extLst>
            <a:ext uri="{FF2B5EF4-FFF2-40B4-BE49-F238E27FC236}">
              <a16:creationId xmlns:a16="http://schemas.microsoft.com/office/drawing/2014/main" id="{00000000-0008-0000-0F00-000077000000}"/>
            </a:ext>
          </a:extLst>
        </xdr:cNvPr>
        <xdr:cNvSpPr txBox="1"/>
      </xdr:nvSpPr>
      <xdr:spPr>
        <a:xfrm>
          <a:off x="10515600" y="6961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17235</xdr:rowOff>
    </xdr:from>
    <xdr:to>
      <xdr:col>50</xdr:col>
      <xdr:colOff>165100</xdr:colOff>
      <xdr:row>41</xdr:row>
      <xdr:rowOff>118835</xdr:rowOff>
    </xdr:to>
    <xdr:sp macro="" textlink="">
      <xdr:nvSpPr>
        <xdr:cNvPr id="120" name="楕円 119">
          <a:extLst>
            <a:ext uri="{FF2B5EF4-FFF2-40B4-BE49-F238E27FC236}">
              <a16:creationId xmlns:a16="http://schemas.microsoft.com/office/drawing/2014/main" id="{00000000-0008-0000-0F00-000078000000}"/>
            </a:ext>
          </a:extLst>
        </xdr:cNvPr>
        <xdr:cNvSpPr/>
      </xdr:nvSpPr>
      <xdr:spPr>
        <a:xfrm>
          <a:off x="9588500" y="7046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68035</xdr:rowOff>
    </xdr:from>
    <xdr:to>
      <xdr:col>55</xdr:col>
      <xdr:colOff>0</xdr:colOff>
      <xdr:row>41</xdr:row>
      <xdr:rowOff>68035</xdr:rowOff>
    </xdr:to>
    <xdr:cxnSp macro="">
      <xdr:nvCxnSpPr>
        <xdr:cNvPr id="121" name="直線コネクタ 120">
          <a:extLst>
            <a:ext uri="{FF2B5EF4-FFF2-40B4-BE49-F238E27FC236}">
              <a16:creationId xmlns:a16="http://schemas.microsoft.com/office/drawing/2014/main" id="{00000000-0008-0000-0F00-000079000000}"/>
            </a:ext>
          </a:extLst>
        </xdr:cNvPr>
        <xdr:cNvCxnSpPr/>
      </xdr:nvCxnSpPr>
      <xdr:spPr>
        <a:xfrm>
          <a:off x="9639300" y="709748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17235</xdr:rowOff>
    </xdr:from>
    <xdr:to>
      <xdr:col>46</xdr:col>
      <xdr:colOff>38100</xdr:colOff>
      <xdr:row>41</xdr:row>
      <xdr:rowOff>118835</xdr:rowOff>
    </xdr:to>
    <xdr:sp macro="" textlink="">
      <xdr:nvSpPr>
        <xdr:cNvPr id="122" name="楕円 121">
          <a:extLst>
            <a:ext uri="{FF2B5EF4-FFF2-40B4-BE49-F238E27FC236}">
              <a16:creationId xmlns:a16="http://schemas.microsoft.com/office/drawing/2014/main" id="{00000000-0008-0000-0F00-00007A000000}"/>
            </a:ext>
          </a:extLst>
        </xdr:cNvPr>
        <xdr:cNvSpPr/>
      </xdr:nvSpPr>
      <xdr:spPr>
        <a:xfrm>
          <a:off x="8699500" y="7046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68035</xdr:rowOff>
    </xdr:from>
    <xdr:to>
      <xdr:col>50</xdr:col>
      <xdr:colOff>114300</xdr:colOff>
      <xdr:row>41</xdr:row>
      <xdr:rowOff>68035</xdr:rowOff>
    </xdr:to>
    <xdr:cxnSp macro="">
      <xdr:nvCxnSpPr>
        <xdr:cNvPr id="123" name="直線コネクタ 122">
          <a:extLst>
            <a:ext uri="{FF2B5EF4-FFF2-40B4-BE49-F238E27FC236}">
              <a16:creationId xmlns:a16="http://schemas.microsoft.com/office/drawing/2014/main" id="{00000000-0008-0000-0F00-00007B000000}"/>
            </a:ext>
          </a:extLst>
        </xdr:cNvPr>
        <xdr:cNvCxnSpPr/>
      </xdr:nvCxnSpPr>
      <xdr:spPr>
        <a:xfrm>
          <a:off x="8750300" y="709748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36</xdr:row>
      <xdr:rowOff>61884</xdr:rowOff>
    </xdr:from>
    <xdr:ext cx="469744" cy="259045"/>
    <xdr:sp macro="" textlink="">
      <xdr:nvSpPr>
        <xdr:cNvPr id="124" name="n_1aveValue【図書館】&#10;一人当たり面積">
          <a:extLst>
            <a:ext uri="{FF2B5EF4-FFF2-40B4-BE49-F238E27FC236}">
              <a16:creationId xmlns:a16="http://schemas.microsoft.com/office/drawing/2014/main" id="{00000000-0008-0000-0F00-00007C000000}"/>
            </a:ext>
          </a:extLst>
        </xdr:cNvPr>
        <xdr:cNvSpPr txBox="1"/>
      </xdr:nvSpPr>
      <xdr:spPr>
        <a:xfrm>
          <a:off x="9391727" y="6234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61884</xdr:rowOff>
    </xdr:from>
    <xdr:ext cx="469744" cy="259045"/>
    <xdr:sp macro="" textlink="">
      <xdr:nvSpPr>
        <xdr:cNvPr id="125" name="n_2aveValue【図書館】&#10;一人当たり面積">
          <a:extLst>
            <a:ext uri="{FF2B5EF4-FFF2-40B4-BE49-F238E27FC236}">
              <a16:creationId xmlns:a16="http://schemas.microsoft.com/office/drawing/2014/main" id="{00000000-0008-0000-0F00-00007D000000}"/>
            </a:ext>
          </a:extLst>
        </xdr:cNvPr>
        <xdr:cNvSpPr txBox="1"/>
      </xdr:nvSpPr>
      <xdr:spPr>
        <a:xfrm>
          <a:off x="8515427" y="6234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109962</xdr:rowOff>
    </xdr:from>
    <xdr:ext cx="469744" cy="259045"/>
    <xdr:sp macro="" textlink="">
      <xdr:nvSpPr>
        <xdr:cNvPr id="126" name="n_1mainValue【図書館】&#10;一人当たり面積">
          <a:extLst>
            <a:ext uri="{FF2B5EF4-FFF2-40B4-BE49-F238E27FC236}">
              <a16:creationId xmlns:a16="http://schemas.microsoft.com/office/drawing/2014/main" id="{00000000-0008-0000-0F00-00007E000000}"/>
            </a:ext>
          </a:extLst>
        </xdr:cNvPr>
        <xdr:cNvSpPr txBox="1"/>
      </xdr:nvSpPr>
      <xdr:spPr>
        <a:xfrm>
          <a:off x="9391727" y="7139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109962</xdr:rowOff>
    </xdr:from>
    <xdr:ext cx="469744" cy="259045"/>
    <xdr:sp macro="" textlink="">
      <xdr:nvSpPr>
        <xdr:cNvPr id="127" name="n_2mainValue【図書館】&#10;一人当たり面積">
          <a:extLst>
            <a:ext uri="{FF2B5EF4-FFF2-40B4-BE49-F238E27FC236}">
              <a16:creationId xmlns:a16="http://schemas.microsoft.com/office/drawing/2014/main" id="{00000000-0008-0000-0F00-00007F000000}"/>
            </a:ext>
          </a:extLst>
        </xdr:cNvPr>
        <xdr:cNvSpPr txBox="1"/>
      </xdr:nvSpPr>
      <xdr:spPr>
        <a:xfrm>
          <a:off x="8515427" y="7139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28" name="正方形/長方形 127">
          <a:extLst>
            <a:ext uri="{FF2B5EF4-FFF2-40B4-BE49-F238E27FC236}">
              <a16:creationId xmlns:a16="http://schemas.microsoft.com/office/drawing/2014/main" id="{00000000-0008-0000-0F00-000080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9" name="正方形/長方形 128">
          <a:extLst>
            <a:ext uri="{FF2B5EF4-FFF2-40B4-BE49-F238E27FC236}">
              <a16:creationId xmlns:a16="http://schemas.microsoft.com/office/drawing/2014/main" id="{00000000-0008-0000-0F00-000081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30" name="正方形/長方形 129">
          <a:extLst>
            <a:ext uri="{FF2B5EF4-FFF2-40B4-BE49-F238E27FC236}">
              <a16:creationId xmlns:a16="http://schemas.microsoft.com/office/drawing/2014/main" id="{00000000-0008-0000-0F00-000082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1" name="正方形/長方形 130">
          <a:extLst>
            <a:ext uri="{FF2B5EF4-FFF2-40B4-BE49-F238E27FC236}">
              <a16:creationId xmlns:a16="http://schemas.microsoft.com/office/drawing/2014/main" id="{00000000-0008-0000-0F00-000083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2" name="正方形/長方形 131">
          <a:extLst>
            <a:ext uri="{FF2B5EF4-FFF2-40B4-BE49-F238E27FC236}">
              <a16:creationId xmlns:a16="http://schemas.microsoft.com/office/drawing/2014/main" id="{00000000-0008-0000-0F00-000084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3" name="正方形/長方形 132">
          <a:extLst>
            <a:ext uri="{FF2B5EF4-FFF2-40B4-BE49-F238E27FC236}">
              <a16:creationId xmlns:a16="http://schemas.microsoft.com/office/drawing/2014/main" id="{00000000-0008-0000-0F00-000085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34" name="正方形/長方形 133">
          <a:extLst>
            <a:ext uri="{FF2B5EF4-FFF2-40B4-BE49-F238E27FC236}">
              <a16:creationId xmlns:a16="http://schemas.microsoft.com/office/drawing/2014/main" id="{00000000-0008-0000-0F00-000086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35" name="正方形/長方形 134">
          <a:extLst>
            <a:ext uri="{FF2B5EF4-FFF2-40B4-BE49-F238E27FC236}">
              <a16:creationId xmlns:a16="http://schemas.microsoft.com/office/drawing/2014/main" id="{00000000-0008-0000-0F00-000087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36" name="テキスト ボックス 135">
          <a:extLst>
            <a:ext uri="{FF2B5EF4-FFF2-40B4-BE49-F238E27FC236}">
              <a16:creationId xmlns:a16="http://schemas.microsoft.com/office/drawing/2014/main" id="{00000000-0008-0000-0F00-000088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37" name="直線コネクタ 136">
          <a:extLst>
            <a:ext uri="{FF2B5EF4-FFF2-40B4-BE49-F238E27FC236}">
              <a16:creationId xmlns:a16="http://schemas.microsoft.com/office/drawing/2014/main" id="{00000000-0008-0000-0F00-000089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138" name="テキスト ボックス 137">
          <a:extLst>
            <a:ext uri="{FF2B5EF4-FFF2-40B4-BE49-F238E27FC236}">
              <a16:creationId xmlns:a16="http://schemas.microsoft.com/office/drawing/2014/main" id="{00000000-0008-0000-0F00-00008A000000}"/>
            </a:ext>
          </a:extLst>
        </xdr:cNvPr>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0</xdr:rowOff>
    </xdr:from>
    <xdr:to>
      <xdr:col>28</xdr:col>
      <xdr:colOff>114300</xdr:colOff>
      <xdr:row>64</xdr:row>
      <xdr:rowOff>0</xdr:rowOff>
    </xdr:to>
    <xdr:cxnSp macro="">
      <xdr:nvCxnSpPr>
        <xdr:cNvPr id="139" name="直線コネクタ 138">
          <a:extLst>
            <a:ext uri="{FF2B5EF4-FFF2-40B4-BE49-F238E27FC236}">
              <a16:creationId xmlns:a16="http://schemas.microsoft.com/office/drawing/2014/main" id="{00000000-0008-0000-0F00-00008B000000}"/>
            </a:ext>
          </a:extLst>
        </xdr:cNvPr>
        <xdr:cNvCxnSpPr/>
      </xdr:nvCxnSpPr>
      <xdr:spPr>
        <a:xfrm>
          <a:off x="762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29227</xdr:rowOff>
    </xdr:from>
    <xdr:ext cx="403059" cy="259045"/>
    <xdr:sp macro="" textlink="">
      <xdr:nvSpPr>
        <xdr:cNvPr id="140" name="テキスト ボックス 139">
          <a:extLst>
            <a:ext uri="{FF2B5EF4-FFF2-40B4-BE49-F238E27FC236}">
              <a16:creationId xmlns:a16="http://schemas.microsoft.com/office/drawing/2014/main" id="{00000000-0008-0000-0F00-00008C000000}"/>
            </a:ext>
          </a:extLst>
        </xdr:cNvPr>
        <xdr:cNvSpPr txBox="1"/>
      </xdr:nvSpPr>
      <xdr:spPr>
        <a:xfrm>
          <a:off x="358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57150</xdr:rowOff>
    </xdr:from>
    <xdr:to>
      <xdr:col>28</xdr:col>
      <xdr:colOff>114300</xdr:colOff>
      <xdr:row>61</xdr:row>
      <xdr:rowOff>57150</xdr:rowOff>
    </xdr:to>
    <xdr:cxnSp macro="">
      <xdr:nvCxnSpPr>
        <xdr:cNvPr id="141" name="直線コネクタ 140">
          <a:extLst>
            <a:ext uri="{FF2B5EF4-FFF2-40B4-BE49-F238E27FC236}">
              <a16:creationId xmlns:a16="http://schemas.microsoft.com/office/drawing/2014/main" id="{00000000-0008-0000-0F00-00008D000000}"/>
            </a:ext>
          </a:extLst>
        </xdr:cNvPr>
        <xdr:cNvCxnSpPr/>
      </xdr:nvCxnSpPr>
      <xdr:spPr>
        <a:xfrm>
          <a:off x="762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86377</xdr:rowOff>
    </xdr:from>
    <xdr:ext cx="403059" cy="259045"/>
    <xdr:sp macro="" textlink="">
      <xdr:nvSpPr>
        <xdr:cNvPr id="142" name="テキスト ボックス 141">
          <a:extLst>
            <a:ext uri="{FF2B5EF4-FFF2-40B4-BE49-F238E27FC236}">
              <a16:creationId xmlns:a16="http://schemas.microsoft.com/office/drawing/2014/main" id="{00000000-0008-0000-0F00-00008E000000}"/>
            </a:ext>
          </a:extLst>
        </xdr:cNvPr>
        <xdr:cNvSpPr txBox="1"/>
      </xdr:nvSpPr>
      <xdr:spPr>
        <a:xfrm>
          <a:off x="358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58</xdr:row>
      <xdr:rowOff>114300</xdr:rowOff>
    </xdr:from>
    <xdr:to>
      <xdr:col>28</xdr:col>
      <xdr:colOff>114300</xdr:colOff>
      <xdr:row>58</xdr:row>
      <xdr:rowOff>114300</xdr:rowOff>
    </xdr:to>
    <xdr:cxnSp macro="">
      <xdr:nvCxnSpPr>
        <xdr:cNvPr id="143" name="直線コネクタ 142">
          <a:extLst>
            <a:ext uri="{FF2B5EF4-FFF2-40B4-BE49-F238E27FC236}">
              <a16:creationId xmlns:a16="http://schemas.microsoft.com/office/drawing/2014/main" id="{00000000-0008-0000-0F00-00008F000000}"/>
            </a:ext>
          </a:extLst>
        </xdr:cNvPr>
        <xdr:cNvCxnSpPr/>
      </xdr:nvCxnSpPr>
      <xdr:spPr>
        <a:xfrm>
          <a:off x="762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57</xdr:row>
      <xdr:rowOff>143527</xdr:rowOff>
    </xdr:from>
    <xdr:ext cx="403059" cy="259045"/>
    <xdr:sp macro="" textlink="">
      <xdr:nvSpPr>
        <xdr:cNvPr id="144" name="テキスト ボックス 143">
          <a:extLst>
            <a:ext uri="{FF2B5EF4-FFF2-40B4-BE49-F238E27FC236}">
              <a16:creationId xmlns:a16="http://schemas.microsoft.com/office/drawing/2014/main" id="{00000000-0008-0000-0F00-000090000000}"/>
            </a:ext>
          </a:extLst>
        </xdr:cNvPr>
        <xdr:cNvSpPr txBox="1"/>
      </xdr:nvSpPr>
      <xdr:spPr>
        <a:xfrm>
          <a:off x="358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56</xdr:row>
      <xdr:rowOff>0</xdr:rowOff>
    </xdr:from>
    <xdr:to>
      <xdr:col>28</xdr:col>
      <xdr:colOff>114300</xdr:colOff>
      <xdr:row>56</xdr:row>
      <xdr:rowOff>0</xdr:rowOff>
    </xdr:to>
    <xdr:cxnSp macro="">
      <xdr:nvCxnSpPr>
        <xdr:cNvPr id="145" name="直線コネクタ 144">
          <a:extLst>
            <a:ext uri="{FF2B5EF4-FFF2-40B4-BE49-F238E27FC236}">
              <a16:creationId xmlns:a16="http://schemas.microsoft.com/office/drawing/2014/main" id="{00000000-0008-0000-0F00-000091000000}"/>
            </a:ext>
          </a:extLst>
        </xdr:cNvPr>
        <xdr:cNvCxnSpPr/>
      </xdr:nvCxnSpPr>
      <xdr:spPr>
        <a:xfrm>
          <a:off x="762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55</xdr:row>
      <xdr:rowOff>29227</xdr:rowOff>
    </xdr:from>
    <xdr:ext cx="403059" cy="259045"/>
    <xdr:sp macro="" textlink="">
      <xdr:nvSpPr>
        <xdr:cNvPr id="146" name="テキスト ボックス 145">
          <a:extLst>
            <a:ext uri="{FF2B5EF4-FFF2-40B4-BE49-F238E27FC236}">
              <a16:creationId xmlns:a16="http://schemas.microsoft.com/office/drawing/2014/main" id="{00000000-0008-0000-0F00-000092000000}"/>
            </a:ext>
          </a:extLst>
        </xdr:cNvPr>
        <xdr:cNvSpPr txBox="1"/>
      </xdr:nvSpPr>
      <xdr:spPr>
        <a:xfrm>
          <a:off x="358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47" name="直線コネクタ 146">
          <a:extLst>
            <a:ext uri="{FF2B5EF4-FFF2-40B4-BE49-F238E27FC236}">
              <a16:creationId xmlns:a16="http://schemas.microsoft.com/office/drawing/2014/main" id="{00000000-0008-0000-0F00-000093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48" name="テキスト ボックス 147">
          <a:extLst>
            <a:ext uri="{FF2B5EF4-FFF2-40B4-BE49-F238E27FC236}">
              <a16:creationId xmlns:a16="http://schemas.microsoft.com/office/drawing/2014/main" id="{00000000-0008-0000-0F00-000094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49" name="【体育館・プール】&#10;有形固定資産減価償却率グラフ枠">
          <a:extLst>
            <a:ext uri="{FF2B5EF4-FFF2-40B4-BE49-F238E27FC236}">
              <a16:creationId xmlns:a16="http://schemas.microsoft.com/office/drawing/2014/main" id="{00000000-0008-0000-0F00-000095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155448</xdr:rowOff>
    </xdr:from>
    <xdr:to>
      <xdr:col>24</xdr:col>
      <xdr:colOff>62865</xdr:colOff>
      <xdr:row>63</xdr:row>
      <xdr:rowOff>144018</xdr:rowOff>
    </xdr:to>
    <xdr:cxnSp macro="">
      <xdr:nvCxnSpPr>
        <xdr:cNvPr id="150" name="直線コネクタ 149">
          <a:extLst>
            <a:ext uri="{FF2B5EF4-FFF2-40B4-BE49-F238E27FC236}">
              <a16:creationId xmlns:a16="http://schemas.microsoft.com/office/drawing/2014/main" id="{00000000-0008-0000-0F00-000096000000}"/>
            </a:ext>
          </a:extLst>
        </xdr:cNvPr>
        <xdr:cNvCxnSpPr/>
      </xdr:nvCxnSpPr>
      <xdr:spPr>
        <a:xfrm flipV="1">
          <a:off x="4634865" y="9756648"/>
          <a:ext cx="0" cy="1188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147845</xdr:rowOff>
    </xdr:from>
    <xdr:ext cx="405111" cy="259045"/>
    <xdr:sp macro="" textlink="">
      <xdr:nvSpPr>
        <xdr:cNvPr id="151" name="【体育館・プール】&#10;有形固定資産減価償却率最小値テキスト">
          <a:extLst>
            <a:ext uri="{FF2B5EF4-FFF2-40B4-BE49-F238E27FC236}">
              <a16:creationId xmlns:a16="http://schemas.microsoft.com/office/drawing/2014/main" id="{00000000-0008-0000-0F00-000097000000}"/>
            </a:ext>
          </a:extLst>
        </xdr:cNvPr>
        <xdr:cNvSpPr txBox="1"/>
      </xdr:nvSpPr>
      <xdr:spPr>
        <a:xfrm>
          <a:off x="4673600" y="109491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144018</xdr:rowOff>
    </xdr:from>
    <xdr:to>
      <xdr:col>24</xdr:col>
      <xdr:colOff>152400</xdr:colOff>
      <xdr:row>63</xdr:row>
      <xdr:rowOff>144018</xdr:rowOff>
    </xdr:to>
    <xdr:cxnSp macro="">
      <xdr:nvCxnSpPr>
        <xdr:cNvPr id="152" name="直線コネクタ 151">
          <a:extLst>
            <a:ext uri="{FF2B5EF4-FFF2-40B4-BE49-F238E27FC236}">
              <a16:creationId xmlns:a16="http://schemas.microsoft.com/office/drawing/2014/main" id="{00000000-0008-0000-0F00-000098000000}"/>
            </a:ext>
          </a:extLst>
        </xdr:cNvPr>
        <xdr:cNvCxnSpPr/>
      </xdr:nvCxnSpPr>
      <xdr:spPr>
        <a:xfrm>
          <a:off x="4546600" y="1094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102125</xdr:rowOff>
    </xdr:from>
    <xdr:ext cx="405111" cy="259045"/>
    <xdr:sp macro="" textlink="">
      <xdr:nvSpPr>
        <xdr:cNvPr id="153" name="【体育館・プール】&#10;有形固定資産減価償却率最大値テキスト">
          <a:extLst>
            <a:ext uri="{FF2B5EF4-FFF2-40B4-BE49-F238E27FC236}">
              <a16:creationId xmlns:a16="http://schemas.microsoft.com/office/drawing/2014/main" id="{00000000-0008-0000-0F00-000099000000}"/>
            </a:ext>
          </a:extLst>
        </xdr:cNvPr>
        <xdr:cNvSpPr txBox="1"/>
      </xdr:nvSpPr>
      <xdr:spPr>
        <a:xfrm>
          <a:off x="4673600" y="95318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155448</xdr:rowOff>
    </xdr:from>
    <xdr:to>
      <xdr:col>24</xdr:col>
      <xdr:colOff>152400</xdr:colOff>
      <xdr:row>56</xdr:row>
      <xdr:rowOff>155448</xdr:rowOff>
    </xdr:to>
    <xdr:cxnSp macro="">
      <xdr:nvCxnSpPr>
        <xdr:cNvPr id="154" name="直線コネクタ 153">
          <a:extLst>
            <a:ext uri="{FF2B5EF4-FFF2-40B4-BE49-F238E27FC236}">
              <a16:creationId xmlns:a16="http://schemas.microsoft.com/office/drawing/2014/main" id="{00000000-0008-0000-0F00-00009A000000}"/>
            </a:ext>
          </a:extLst>
        </xdr:cNvPr>
        <xdr:cNvCxnSpPr/>
      </xdr:nvCxnSpPr>
      <xdr:spPr>
        <a:xfrm>
          <a:off x="4546600" y="97566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149369</xdr:rowOff>
    </xdr:from>
    <xdr:ext cx="405111" cy="259045"/>
    <xdr:sp macro="" textlink="">
      <xdr:nvSpPr>
        <xdr:cNvPr id="155" name="【体育館・プール】&#10;有形固定資産減価償却率平均値テキスト">
          <a:extLst>
            <a:ext uri="{FF2B5EF4-FFF2-40B4-BE49-F238E27FC236}">
              <a16:creationId xmlns:a16="http://schemas.microsoft.com/office/drawing/2014/main" id="{00000000-0008-0000-0F00-00009B000000}"/>
            </a:ext>
          </a:extLst>
        </xdr:cNvPr>
        <xdr:cNvSpPr txBox="1"/>
      </xdr:nvSpPr>
      <xdr:spPr>
        <a:xfrm>
          <a:off x="4673600" y="1026491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170942</xdr:rowOff>
    </xdr:from>
    <xdr:to>
      <xdr:col>24</xdr:col>
      <xdr:colOff>114300</xdr:colOff>
      <xdr:row>60</xdr:row>
      <xdr:rowOff>101092</xdr:rowOff>
    </xdr:to>
    <xdr:sp macro="" textlink="">
      <xdr:nvSpPr>
        <xdr:cNvPr id="156" name="フローチャート: 判断 155">
          <a:extLst>
            <a:ext uri="{FF2B5EF4-FFF2-40B4-BE49-F238E27FC236}">
              <a16:creationId xmlns:a16="http://schemas.microsoft.com/office/drawing/2014/main" id="{00000000-0008-0000-0F00-00009C000000}"/>
            </a:ext>
          </a:extLst>
        </xdr:cNvPr>
        <xdr:cNvSpPr/>
      </xdr:nvSpPr>
      <xdr:spPr>
        <a:xfrm>
          <a:off x="4584700" y="1028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118364</xdr:rowOff>
    </xdr:from>
    <xdr:to>
      <xdr:col>20</xdr:col>
      <xdr:colOff>38100</xdr:colOff>
      <xdr:row>60</xdr:row>
      <xdr:rowOff>48514</xdr:rowOff>
    </xdr:to>
    <xdr:sp macro="" textlink="">
      <xdr:nvSpPr>
        <xdr:cNvPr id="157" name="フローチャート: 判断 156">
          <a:extLst>
            <a:ext uri="{FF2B5EF4-FFF2-40B4-BE49-F238E27FC236}">
              <a16:creationId xmlns:a16="http://schemas.microsoft.com/office/drawing/2014/main" id="{00000000-0008-0000-0F00-00009D000000}"/>
            </a:ext>
          </a:extLst>
        </xdr:cNvPr>
        <xdr:cNvSpPr/>
      </xdr:nvSpPr>
      <xdr:spPr>
        <a:xfrm>
          <a:off x="3746500" y="10233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72644</xdr:rowOff>
    </xdr:from>
    <xdr:to>
      <xdr:col>15</xdr:col>
      <xdr:colOff>101600</xdr:colOff>
      <xdr:row>60</xdr:row>
      <xdr:rowOff>2794</xdr:rowOff>
    </xdr:to>
    <xdr:sp macro="" textlink="">
      <xdr:nvSpPr>
        <xdr:cNvPr id="158" name="フローチャート: 判断 157">
          <a:extLst>
            <a:ext uri="{FF2B5EF4-FFF2-40B4-BE49-F238E27FC236}">
              <a16:creationId xmlns:a16="http://schemas.microsoft.com/office/drawing/2014/main" id="{00000000-0008-0000-0F00-00009E000000}"/>
            </a:ext>
          </a:extLst>
        </xdr:cNvPr>
        <xdr:cNvSpPr/>
      </xdr:nvSpPr>
      <xdr:spPr>
        <a:xfrm>
          <a:off x="2857500" y="101881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59" name="テキスト ボックス 158">
          <a:extLst>
            <a:ext uri="{FF2B5EF4-FFF2-40B4-BE49-F238E27FC236}">
              <a16:creationId xmlns:a16="http://schemas.microsoft.com/office/drawing/2014/main" id="{00000000-0008-0000-0F00-00009F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60" name="テキスト ボックス 159">
          <a:extLst>
            <a:ext uri="{FF2B5EF4-FFF2-40B4-BE49-F238E27FC236}">
              <a16:creationId xmlns:a16="http://schemas.microsoft.com/office/drawing/2014/main" id="{00000000-0008-0000-0F00-0000A0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61" name="テキスト ボックス 160">
          <a:extLst>
            <a:ext uri="{FF2B5EF4-FFF2-40B4-BE49-F238E27FC236}">
              <a16:creationId xmlns:a16="http://schemas.microsoft.com/office/drawing/2014/main" id="{00000000-0008-0000-0F00-0000A1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62" name="テキスト ボックス 161">
          <a:extLst>
            <a:ext uri="{FF2B5EF4-FFF2-40B4-BE49-F238E27FC236}">
              <a16:creationId xmlns:a16="http://schemas.microsoft.com/office/drawing/2014/main" id="{00000000-0008-0000-0F00-0000A2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63" name="テキスト ボックス 162">
          <a:extLst>
            <a:ext uri="{FF2B5EF4-FFF2-40B4-BE49-F238E27FC236}">
              <a16:creationId xmlns:a16="http://schemas.microsoft.com/office/drawing/2014/main" id="{00000000-0008-0000-0F00-0000A3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65786</xdr:rowOff>
    </xdr:from>
    <xdr:to>
      <xdr:col>24</xdr:col>
      <xdr:colOff>114300</xdr:colOff>
      <xdr:row>58</xdr:row>
      <xdr:rowOff>167386</xdr:rowOff>
    </xdr:to>
    <xdr:sp macro="" textlink="">
      <xdr:nvSpPr>
        <xdr:cNvPr id="164" name="楕円 163">
          <a:extLst>
            <a:ext uri="{FF2B5EF4-FFF2-40B4-BE49-F238E27FC236}">
              <a16:creationId xmlns:a16="http://schemas.microsoft.com/office/drawing/2014/main" id="{00000000-0008-0000-0F00-0000A4000000}"/>
            </a:ext>
          </a:extLst>
        </xdr:cNvPr>
        <xdr:cNvSpPr/>
      </xdr:nvSpPr>
      <xdr:spPr>
        <a:xfrm>
          <a:off x="4584700" y="10009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88663</xdr:rowOff>
    </xdr:from>
    <xdr:ext cx="405111" cy="259045"/>
    <xdr:sp macro="" textlink="">
      <xdr:nvSpPr>
        <xdr:cNvPr id="165" name="【体育館・プール】&#10;有形固定資産減価償却率該当値テキスト">
          <a:extLst>
            <a:ext uri="{FF2B5EF4-FFF2-40B4-BE49-F238E27FC236}">
              <a16:creationId xmlns:a16="http://schemas.microsoft.com/office/drawing/2014/main" id="{00000000-0008-0000-0F00-0000A5000000}"/>
            </a:ext>
          </a:extLst>
        </xdr:cNvPr>
        <xdr:cNvSpPr txBox="1"/>
      </xdr:nvSpPr>
      <xdr:spPr>
        <a:xfrm>
          <a:off x="4673600" y="9861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109220</xdr:rowOff>
    </xdr:from>
    <xdr:to>
      <xdr:col>20</xdr:col>
      <xdr:colOff>38100</xdr:colOff>
      <xdr:row>59</xdr:row>
      <xdr:rowOff>39370</xdr:rowOff>
    </xdr:to>
    <xdr:sp macro="" textlink="">
      <xdr:nvSpPr>
        <xdr:cNvPr id="166" name="楕円 165">
          <a:extLst>
            <a:ext uri="{FF2B5EF4-FFF2-40B4-BE49-F238E27FC236}">
              <a16:creationId xmlns:a16="http://schemas.microsoft.com/office/drawing/2014/main" id="{00000000-0008-0000-0F00-0000A6000000}"/>
            </a:ext>
          </a:extLst>
        </xdr:cNvPr>
        <xdr:cNvSpPr/>
      </xdr:nvSpPr>
      <xdr:spPr>
        <a:xfrm>
          <a:off x="3746500" y="1005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116586</xdr:rowOff>
    </xdr:from>
    <xdr:to>
      <xdr:col>24</xdr:col>
      <xdr:colOff>63500</xdr:colOff>
      <xdr:row>58</xdr:row>
      <xdr:rowOff>160020</xdr:rowOff>
    </xdr:to>
    <xdr:cxnSp macro="">
      <xdr:nvCxnSpPr>
        <xdr:cNvPr id="167" name="直線コネクタ 166">
          <a:extLst>
            <a:ext uri="{FF2B5EF4-FFF2-40B4-BE49-F238E27FC236}">
              <a16:creationId xmlns:a16="http://schemas.microsoft.com/office/drawing/2014/main" id="{00000000-0008-0000-0F00-0000A7000000}"/>
            </a:ext>
          </a:extLst>
        </xdr:cNvPr>
        <xdr:cNvCxnSpPr/>
      </xdr:nvCxnSpPr>
      <xdr:spPr>
        <a:xfrm flipV="1">
          <a:off x="3797300" y="10060686"/>
          <a:ext cx="8382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159512</xdr:rowOff>
    </xdr:from>
    <xdr:to>
      <xdr:col>15</xdr:col>
      <xdr:colOff>101600</xdr:colOff>
      <xdr:row>59</xdr:row>
      <xdr:rowOff>89662</xdr:rowOff>
    </xdr:to>
    <xdr:sp macro="" textlink="">
      <xdr:nvSpPr>
        <xdr:cNvPr id="168" name="楕円 167">
          <a:extLst>
            <a:ext uri="{FF2B5EF4-FFF2-40B4-BE49-F238E27FC236}">
              <a16:creationId xmlns:a16="http://schemas.microsoft.com/office/drawing/2014/main" id="{00000000-0008-0000-0F00-0000A8000000}"/>
            </a:ext>
          </a:extLst>
        </xdr:cNvPr>
        <xdr:cNvSpPr/>
      </xdr:nvSpPr>
      <xdr:spPr>
        <a:xfrm>
          <a:off x="2857500" y="101036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160020</xdr:rowOff>
    </xdr:from>
    <xdr:to>
      <xdr:col>19</xdr:col>
      <xdr:colOff>177800</xdr:colOff>
      <xdr:row>59</xdr:row>
      <xdr:rowOff>38862</xdr:rowOff>
    </xdr:to>
    <xdr:cxnSp macro="">
      <xdr:nvCxnSpPr>
        <xdr:cNvPr id="169" name="直線コネクタ 168">
          <a:extLst>
            <a:ext uri="{FF2B5EF4-FFF2-40B4-BE49-F238E27FC236}">
              <a16:creationId xmlns:a16="http://schemas.microsoft.com/office/drawing/2014/main" id="{00000000-0008-0000-0F00-0000A9000000}"/>
            </a:ext>
          </a:extLst>
        </xdr:cNvPr>
        <xdr:cNvCxnSpPr/>
      </xdr:nvCxnSpPr>
      <xdr:spPr>
        <a:xfrm flipV="1">
          <a:off x="2908300" y="10104120"/>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39641</xdr:rowOff>
    </xdr:from>
    <xdr:ext cx="405111" cy="259045"/>
    <xdr:sp macro="" textlink="">
      <xdr:nvSpPr>
        <xdr:cNvPr id="170" name="n_1aveValue【体育館・プール】&#10;有形固定資産減価償却率">
          <a:extLst>
            <a:ext uri="{FF2B5EF4-FFF2-40B4-BE49-F238E27FC236}">
              <a16:creationId xmlns:a16="http://schemas.microsoft.com/office/drawing/2014/main" id="{00000000-0008-0000-0F00-0000AA000000}"/>
            </a:ext>
          </a:extLst>
        </xdr:cNvPr>
        <xdr:cNvSpPr txBox="1"/>
      </xdr:nvSpPr>
      <xdr:spPr>
        <a:xfrm>
          <a:off x="3582044" y="10326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165371</xdr:rowOff>
    </xdr:from>
    <xdr:ext cx="405111" cy="259045"/>
    <xdr:sp macro="" textlink="">
      <xdr:nvSpPr>
        <xdr:cNvPr id="171" name="n_2aveValue【体育館・プール】&#10;有形固定資産減価償却率">
          <a:extLst>
            <a:ext uri="{FF2B5EF4-FFF2-40B4-BE49-F238E27FC236}">
              <a16:creationId xmlns:a16="http://schemas.microsoft.com/office/drawing/2014/main" id="{00000000-0008-0000-0F00-0000AB000000}"/>
            </a:ext>
          </a:extLst>
        </xdr:cNvPr>
        <xdr:cNvSpPr txBox="1"/>
      </xdr:nvSpPr>
      <xdr:spPr>
        <a:xfrm>
          <a:off x="2705744" y="102809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55897</xdr:rowOff>
    </xdr:from>
    <xdr:ext cx="405111" cy="259045"/>
    <xdr:sp macro="" textlink="">
      <xdr:nvSpPr>
        <xdr:cNvPr id="172" name="n_1mainValue【体育館・プール】&#10;有形固定資産減価償却率">
          <a:extLst>
            <a:ext uri="{FF2B5EF4-FFF2-40B4-BE49-F238E27FC236}">
              <a16:creationId xmlns:a16="http://schemas.microsoft.com/office/drawing/2014/main" id="{00000000-0008-0000-0F00-0000AC000000}"/>
            </a:ext>
          </a:extLst>
        </xdr:cNvPr>
        <xdr:cNvSpPr txBox="1"/>
      </xdr:nvSpPr>
      <xdr:spPr>
        <a:xfrm>
          <a:off x="3582044" y="982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106189</xdr:rowOff>
    </xdr:from>
    <xdr:ext cx="405111" cy="259045"/>
    <xdr:sp macro="" textlink="">
      <xdr:nvSpPr>
        <xdr:cNvPr id="173" name="n_2mainValue【体育館・プール】&#10;有形固定資産減価償却率">
          <a:extLst>
            <a:ext uri="{FF2B5EF4-FFF2-40B4-BE49-F238E27FC236}">
              <a16:creationId xmlns:a16="http://schemas.microsoft.com/office/drawing/2014/main" id="{00000000-0008-0000-0F00-0000AD000000}"/>
            </a:ext>
          </a:extLst>
        </xdr:cNvPr>
        <xdr:cNvSpPr txBox="1"/>
      </xdr:nvSpPr>
      <xdr:spPr>
        <a:xfrm>
          <a:off x="2705744" y="9878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74" name="正方形/長方形 173">
          <a:extLst>
            <a:ext uri="{FF2B5EF4-FFF2-40B4-BE49-F238E27FC236}">
              <a16:creationId xmlns:a16="http://schemas.microsoft.com/office/drawing/2014/main" id="{00000000-0008-0000-0F00-0000AE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75" name="正方形/長方形 174">
          <a:extLst>
            <a:ext uri="{FF2B5EF4-FFF2-40B4-BE49-F238E27FC236}">
              <a16:creationId xmlns:a16="http://schemas.microsoft.com/office/drawing/2014/main" id="{00000000-0008-0000-0F00-0000AF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76" name="正方形/長方形 175">
          <a:extLst>
            <a:ext uri="{FF2B5EF4-FFF2-40B4-BE49-F238E27FC236}">
              <a16:creationId xmlns:a16="http://schemas.microsoft.com/office/drawing/2014/main" id="{00000000-0008-0000-0F00-0000B0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77" name="正方形/長方形 176">
          <a:extLst>
            <a:ext uri="{FF2B5EF4-FFF2-40B4-BE49-F238E27FC236}">
              <a16:creationId xmlns:a16="http://schemas.microsoft.com/office/drawing/2014/main" id="{00000000-0008-0000-0F00-0000B1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78" name="正方形/長方形 177">
          <a:extLst>
            <a:ext uri="{FF2B5EF4-FFF2-40B4-BE49-F238E27FC236}">
              <a16:creationId xmlns:a16="http://schemas.microsoft.com/office/drawing/2014/main" id="{00000000-0008-0000-0F00-0000B2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79" name="正方形/長方形 178">
          <a:extLst>
            <a:ext uri="{FF2B5EF4-FFF2-40B4-BE49-F238E27FC236}">
              <a16:creationId xmlns:a16="http://schemas.microsoft.com/office/drawing/2014/main" id="{00000000-0008-0000-0F00-0000B3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80" name="正方形/長方形 179">
          <a:extLst>
            <a:ext uri="{FF2B5EF4-FFF2-40B4-BE49-F238E27FC236}">
              <a16:creationId xmlns:a16="http://schemas.microsoft.com/office/drawing/2014/main" id="{00000000-0008-0000-0F00-0000B4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81" name="正方形/長方形 180">
          <a:extLst>
            <a:ext uri="{FF2B5EF4-FFF2-40B4-BE49-F238E27FC236}">
              <a16:creationId xmlns:a16="http://schemas.microsoft.com/office/drawing/2014/main" id="{00000000-0008-0000-0F00-0000B5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82" name="テキスト ボックス 181">
          <a:extLst>
            <a:ext uri="{FF2B5EF4-FFF2-40B4-BE49-F238E27FC236}">
              <a16:creationId xmlns:a16="http://schemas.microsoft.com/office/drawing/2014/main" id="{00000000-0008-0000-0F00-0000B6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83" name="直線コネクタ 182">
          <a:extLst>
            <a:ext uri="{FF2B5EF4-FFF2-40B4-BE49-F238E27FC236}">
              <a16:creationId xmlns:a16="http://schemas.microsoft.com/office/drawing/2014/main" id="{00000000-0008-0000-0F00-0000B7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184" name="直線コネクタ 183">
          <a:extLst>
            <a:ext uri="{FF2B5EF4-FFF2-40B4-BE49-F238E27FC236}">
              <a16:creationId xmlns:a16="http://schemas.microsoft.com/office/drawing/2014/main" id="{00000000-0008-0000-0F00-0000B8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185" name="テキスト ボックス 184">
          <a:extLst>
            <a:ext uri="{FF2B5EF4-FFF2-40B4-BE49-F238E27FC236}">
              <a16:creationId xmlns:a16="http://schemas.microsoft.com/office/drawing/2014/main" id="{00000000-0008-0000-0F00-0000B9000000}"/>
            </a:ext>
          </a:extLst>
        </xdr:cNvPr>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186" name="直線コネクタ 185">
          <a:extLst>
            <a:ext uri="{FF2B5EF4-FFF2-40B4-BE49-F238E27FC236}">
              <a16:creationId xmlns:a16="http://schemas.microsoft.com/office/drawing/2014/main" id="{00000000-0008-0000-0F00-0000BA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187" name="テキスト ボックス 186">
          <a:extLst>
            <a:ext uri="{FF2B5EF4-FFF2-40B4-BE49-F238E27FC236}">
              <a16:creationId xmlns:a16="http://schemas.microsoft.com/office/drawing/2014/main" id="{00000000-0008-0000-0F00-0000BB000000}"/>
            </a:ext>
          </a:extLst>
        </xdr:cNvPr>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188" name="直線コネクタ 187">
          <a:extLst>
            <a:ext uri="{FF2B5EF4-FFF2-40B4-BE49-F238E27FC236}">
              <a16:creationId xmlns:a16="http://schemas.microsoft.com/office/drawing/2014/main" id="{00000000-0008-0000-0F00-0000BC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189" name="テキスト ボックス 188">
          <a:extLst>
            <a:ext uri="{FF2B5EF4-FFF2-40B4-BE49-F238E27FC236}">
              <a16:creationId xmlns:a16="http://schemas.microsoft.com/office/drawing/2014/main" id="{00000000-0008-0000-0F00-0000BD000000}"/>
            </a:ext>
          </a:extLst>
        </xdr:cNvPr>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190" name="直線コネクタ 189">
          <a:extLst>
            <a:ext uri="{FF2B5EF4-FFF2-40B4-BE49-F238E27FC236}">
              <a16:creationId xmlns:a16="http://schemas.microsoft.com/office/drawing/2014/main" id="{00000000-0008-0000-0F00-0000BE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191" name="テキスト ボックス 190">
          <a:extLst>
            <a:ext uri="{FF2B5EF4-FFF2-40B4-BE49-F238E27FC236}">
              <a16:creationId xmlns:a16="http://schemas.microsoft.com/office/drawing/2014/main" id="{00000000-0008-0000-0F00-0000BF000000}"/>
            </a:ext>
          </a:extLst>
        </xdr:cNvPr>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92" name="直線コネクタ 191">
          <a:extLst>
            <a:ext uri="{FF2B5EF4-FFF2-40B4-BE49-F238E27FC236}">
              <a16:creationId xmlns:a16="http://schemas.microsoft.com/office/drawing/2014/main" id="{00000000-0008-0000-0F00-0000C0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93" name="テキスト ボックス 192">
          <a:extLst>
            <a:ext uri="{FF2B5EF4-FFF2-40B4-BE49-F238E27FC236}">
              <a16:creationId xmlns:a16="http://schemas.microsoft.com/office/drawing/2014/main" id="{00000000-0008-0000-0F00-0000C1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94" name="【体育館・プール】&#10;一人当たり面積グラフ枠">
          <a:extLst>
            <a:ext uri="{FF2B5EF4-FFF2-40B4-BE49-F238E27FC236}">
              <a16:creationId xmlns:a16="http://schemas.microsoft.com/office/drawing/2014/main" id="{00000000-0008-0000-0F00-0000C2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164592</xdr:rowOff>
    </xdr:from>
    <xdr:to>
      <xdr:col>54</xdr:col>
      <xdr:colOff>189865</xdr:colOff>
      <xdr:row>63</xdr:row>
      <xdr:rowOff>84582</xdr:rowOff>
    </xdr:to>
    <xdr:cxnSp macro="">
      <xdr:nvCxnSpPr>
        <xdr:cNvPr id="195" name="直線コネクタ 194">
          <a:extLst>
            <a:ext uri="{FF2B5EF4-FFF2-40B4-BE49-F238E27FC236}">
              <a16:creationId xmlns:a16="http://schemas.microsoft.com/office/drawing/2014/main" id="{00000000-0008-0000-0F00-0000C3000000}"/>
            </a:ext>
          </a:extLst>
        </xdr:cNvPr>
        <xdr:cNvCxnSpPr/>
      </xdr:nvCxnSpPr>
      <xdr:spPr>
        <a:xfrm flipV="1">
          <a:off x="10476865" y="9765792"/>
          <a:ext cx="0" cy="1120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88409</xdr:rowOff>
    </xdr:from>
    <xdr:ext cx="469744" cy="259045"/>
    <xdr:sp macro="" textlink="">
      <xdr:nvSpPr>
        <xdr:cNvPr id="196" name="【体育館・プール】&#10;一人当たり面積最小値テキスト">
          <a:extLst>
            <a:ext uri="{FF2B5EF4-FFF2-40B4-BE49-F238E27FC236}">
              <a16:creationId xmlns:a16="http://schemas.microsoft.com/office/drawing/2014/main" id="{00000000-0008-0000-0F00-0000C4000000}"/>
            </a:ext>
          </a:extLst>
        </xdr:cNvPr>
        <xdr:cNvSpPr txBox="1"/>
      </xdr:nvSpPr>
      <xdr:spPr>
        <a:xfrm>
          <a:off x="10515600" y="10889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84582</xdr:rowOff>
    </xdr:from>
    <xdr:to>
      <xdr:col>55</xdr:col>
      <xdr:colOff>88900</xdr:colOff>
      <xdr:row>63</xdr:row>
      <xdr:rowOff>84582</xdr:rowOff>
    </xdr:to>
    <xdr:cxnSp macro="">
      <xdr:nvCxnSpPr>
        <xdr:cNvPr id="197" name="直線コネクタ 196">
          <a:extLst>
            <a:ext uri="{FF2B5EF4-FFF2-40B4-BE49-F238E27FC236}">
              <a16:creationId xmlns:a16="http://schemas.microsoft.com/office/drawing/2014/main" id="{00000000-0008-0000-0F00-0000C5000000}"/>
            </a:ext>
          </a:extLst>
        </xdr:cNvPr>
        <xdr:cNvCxnSpPr/>
      </xdr:nvCxnSpPr>
      <xdr:spPr>
        <a:xfrm>
          <a:off x="10388600" y="108859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111269</xdr:rowOff>
    </xdr:from>
    <xdr:ext cx="469744" cy="259045"/>
    <xdr:sp macro="" textlink="">
      <xdr:nvSpPr>
        <xdr:cNvPr id="198" name="【体育館・プール】&#10;一人当たり面積最大値テキスト">
          <a:extLst>
            <a:ext uri="{FF2B5EF4-FFF2-40B4-BE49-F238E27FC236}">
              <a16:creationId xmlns:a16="http://schemas.microsoft.com/office/drawing/2014/main" id="{00000000-0008-0000-0F00-0000C6000000}"/>
            </a:ext>
          </a:extLst>
        </xdr:cNvPr>
        <xdr:cNvSpPr txBox="1"/>
      </xdr:nvSpPr>
      <xdr:spPr>
        <a:xfrm>
          <a:off x="10515600" y="95410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164592</xdr:rowOff>
    </xdr:from>
    <xdr:to>
      <xdr:col>55</xdr:col>
      <xdr:colOff>88900</xdr:colOff>
      <xdr:row>56</xdr:row>
      <xdr:rowOff>164592</xdr:rowOff>
    </xdr:to>
    <xdr:cxnSp macro="">
      <xdr:nvCxnSpPr>
        <xdr:cNvPr id="199" name="直線コネクタ 198">
          <a:extLst>
            <a:ext uri="{FF2B5EF4-FFF2-40B4-BE49-F238E27FC236}">
              <a16:creationId xmlns:a16="http://schemas.microsoft.com/office/drawing/2014/main" id="{00000000-0008-0000-0F00-0000C7000000}"/>
            </a:ext>
          </a:extLst>
        </xdr:cNvPr>
        <xdr:cNvCxnSpPr/>
      </xdr:nvCxnSpPr>
      <xdr:spPr>
        <a:xfrm>
          <a:off x="10388600" y="97657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38371</xdr:rowOff>
    </xdr:from>
    <xdr:ext cx="469744" cy="259045"/>
    <xdr:sp macro="" textlink="">
      <xdr:nvSpPr>
        <xdr:cNvPr id="200" name="【体育館・プール】&#10;一人当たり面積平均値テキスト">
          <a:extLst>
            <a:ext uri="{FF2B5EF4-FFF2-40B4-BE49-F238E27FC236}">
              <a16:creationId xmlns:a16="http://schemas.microsoft.com/office/drawing/2014/main" id="{00000000-0008-0000-0F00-0000C8000000}"/>
            </a:ext>
          </a:extLst>
        </xdr:cNvPr>
        <xdr:cNvSpPr txBox="1"/>
      </xdr:nvSpPr>
      <xdr:spPr>
        <a:xfrm>
          <a:off x="10515600" y="1032537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15494</xdr:rowOff>
    </xdr:from>
    <xdr:to>
      <xdr:col>55</xdr:col>
      <xdr:colOff>50800</xdr:colOff>
      <xdr:row>61</xdr:row>
      <xdr:rowOff>117094</xdr:rowOff>
    </xdr:to>
    <xdr:sp macro="" textlink="">
      <xdr:nvSpPr>
        <xdr:cNvPr id="201" name="フローチャート: 判断 200">
          <a:extLst>
            <a:ext uri="{FF2B5EF4-FFF2-40B4-BE49-F238E27FC236}">
              <a16:creationId xmlns:a16="http://schemas.microsoft.com/office/drawing/2014/main" id="{00000000-0008-0000-0F00-0000C9000000}"/>
            </a:ext>
          </a:extLst>
        </xdr:cNvPr>
        <xdr:cNvSpPr/>
      </xdr:nvSpPr>
      <xdr:spPr>
        <a:xfrm>
          <a:off x="10426700" y="10473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1778</xdr:rowOff>
    </xdr:from>
    <xdr:to>
      <xdr:col>50</xdr:col>
      <xdr:colOff>165100</xdr:colOff>
      <xdr:row>61</xdr:row>
      <xdr:rowOff>103378</xdr:rowOff>
    </xdr:to>
    <xdr:sp macro="" textlink="">
      <xdr:nvSpPr>
        <xdr:cNvPr id="202" name="フローチャート: 判断 201">
          <a:extLst>
            <a:ext uri="{FF2B5EF4-FFF2-40B4-BE49-F238E27FC236}">
              <a16:creationId xmlns:a16="http://schemas.microsoft.com/office/drawing/2014/main" id="{00000000-0008-0000-0F00-0000CA000000}"/>
            </a:ext>
          </a:extLst>
        </xdr:cNvPr>
        <xdr:cNvSpPr/>
      </xdr:nvSpPr>
      <xdr:spPr>
        <a:xfrm>
          <a:off x="9588500" y="10460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70358</xdr:rowOff>
    </xdr:from>
    <xdr:to>
      <xdr:col>46</xdr:col>
      <xdr:colOff>38100</xdr:colOff>
      <xdr:row>62</xdr:row>
      <xdr:rowOff>508</xdr:rowOff>
    </xdr:to>
    <xdr:sp macro="" textlink="">
      <xdr:nvSpPr>
        <xdr:cNvPr id="203" name="フローチャート: 判断 202">
          <a:extLst>
            <a:ext uri="{FF2B5EF4-FFF2-40B4-BE49-F238E27FC236}">
              <a16:creationId xmlns:a16="http://schemas.microsoft.com/office/drawing/2014/main" id="{00000000-0008-0000-0F00-0000CB000000}"/>
            </a:ext>
          </a:extLst>
        </xdr:cNvPr>
        <xdr:cNvSpPr/>
      </xdr:nvSpPr>
      <xdr:spPr>
        <a:xfrm>
          <a:off x="8699500" y="10528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04" name="テキスト ボックス 203">
          <a:extLst>
            <a:ext uri="{FF2B5EF4-FFF2-40B4-BE49-F238E27FC236}">
              <a16:creationId xmlns:a16="http://schemas.microsoft.com/office/drawing/2014/main" id="{00000000-0008-0000-0F00-0000CC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05" name="テキスト ボックス 204">
          <a:extLst>
            <a:ext uri="{FF2B5EF4-FFF2-40B4-BE49-F238E27FC236}">
              <a16:creationId xmlns:a16="http://schemas.microsoft.com/office/drawing/2014/main" id="{00000000-0008-0000-0F00-0000CD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06" name="テキスト ボックス 205">
          <a:extLst>
            <a:ext uri="{FF2B5EF4-FFF2-40B4-BE49-F238E27FC236}">
              <a16:creationId xmlns:a16="http://schemas.microsoft.com/office/drawing/2014/main" id="{00000000-0008-0000-0F00-0000CE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07" name="テキスト ボックス 206">
          <a:extLst>
            <a:ext uri="{FF2B5EF4-FFF2-40B4-BE49-F238E27FC236}">
              <a16:creationId xmlns:a16="http://schemas.microsoft.com/office/drawing/2014/main" id="{00000000-0008-0000-0F00-0000CF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08" name="テキスト ボックス 207">
          <a:extLst>
            <a:ext uri="{FF2B5EF4-FFF2-40B4-BE49-F238E27FC236}">
              <a16:creationId xmlns:a16="http://schemas.microsoft.com/office/drawing/2014/main" id="{00000000-0008-0000-0F00-0000D0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134366</xdr:rowOff>
    </xdr:from>
    <xdr:to>
      <xdr:col>55</xdr:col>
      <xdr:colOff>50800</xdr:colOff>
      <xdr:row>62</xdr:row>
      <xdr:rowOff>64516</xdr:rowOff>
    </xdr:to>
    <xdr:sp macro="" textlink="">
      <xdr:nvSpPr>
        <xdr:cNvPr id="209" name="楕円 208">
          <a:extLst>
            <a:ext uri="{FF2B5EF4-FFF2-40B4-BE49-F238E27FC236}">
              <a16:creationId xmlns:a16="http://schemas.microsoft.com/office/drawing/2014/main" id="{00000000-0008-0000-0F00-0000D1000000}"/>
            </a:ext>
          </a:extLst>
        </xdr:cNvPr>
        <xdr:cNvSpPr/>
      </xdr:nvSpPr>
      <xdr:spPr>
        <a:xfrm>
          <a:off x="10426700" y="10592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112793</xdr:rowOff>
    </xdr:from>
    <xdr:ext cx="469744" cy="259045"/>
    <xdr:sp macro="" textlink="">
      <xdr:nvSpPr>
        <xdr:cNvPr id="210" name="【体育館・プール】&#10;一人当たり面積該当値テキスト">
          <a:extLst>
            <a:ext uri="{FF2B5EF4-FFF2-40B4-BE49-F238E27FC236}">
              <a16:creationId xmlns:a16="http://schemas.microsoft.com/office/drawing/2014/main" id="{00000000-0008-0000-0F00-0000D2000000}"/>
            </a:ext>
          </a:extLst>
        </xdr:cNvPr>
        <xdr:cNvSpPr txBox="1"/>
      </xdr:nvSpPr>
      <xdr:spPr>
        <a:xfrm>
          <a:off x="10515600" y="105712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134366</xdr:rowOff>
    </xdr:from>
    <xdr:to>
      <xdr:col>50</xdr:col>
      <xdr:colOff>165100</xdr:colOff>
      <xdr:row>62</xdr:row>
      <xdr:rowOff>64516</xdr:rowOff>
    </xdr:to>
    <xdr:sp macro="" textlink="">
      <xdr:nvSpPr>
        <xdr:cNvPr id="211" name="楕円 210">
          <a:extLst>
            <a:ext uri="{FF2B5EF4-FFF2-40B4-BE49-F238E27FC236}">
              <a16:creationId xmlns:a16="http://schemas.microsoft.com/office/drawing/2014/main" id="{00000000-0008-0000-0F00-0000D3000000}"/>
            </a:ext>
          </a:extLst>
        </xdr:cNvPr>
        <xdr:cNvSpPr/>
      </xdr:nvSpPr>
      <xdr:spPr>
        <a:xfrm>
          <a:off x="9588500" y="10592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13716</xdr:rowOff>
    </xdr:from>
    <xdr:to>
      <xdr:col>55</xdr:col>
      <xdr:colOff>0</xdr:colOff>
      <xdr:row>62</xdr:row>
      <xdr:rowOff>13716</xdr:rowOff>
    </xdr:to>
    <xdr:cxnSp macro="">
      <xdr:nvCxnSpPr>
        <xdr:cNvPr id="212" name="直線コネクタ 211">
          <a:extLst>
            <a:ext uri="{FF2B5EF4-FFF2-40B4-BE49-F238E27FC236}">
              <a16:creationId xmlns:a16="http://schemas.microsoft.com/office/drawing/2014/main" id="{00000000-0008-0000-0F00-0000D4000000}"/>
            </a:ext>
          </a:extLst>
        </xdr:cNvPr>
        <xdr:cNvCxnSpPr/>
      </xdr:nvCxnSpPr>
      <xdr:spPr>
        <a:xfrm>
          <a:off x="9639300" y="1064361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13208</xdr:rowOff>
    </xdr:from>
    <xdr:to>
      <xdr:col>46</xdr:col>
      <xdr:colOff>38100</xdr:colOff>
      <xdr:row>62</xdr:row>
      <xdr:rowOff>114808</xdr:rowOff>
    </xdr:to>
    <xdr:sp macro="" textlink="">
      <xdr:nvSpPr>
        <xdr:cNvPr id="213" name="楕円 212">
          <a:extLst>
            <a:ext uri="{FF2B5EF4-FFF2-40B4-BE49-F238E27FC236}">
              <a16:creationId xmlns:a16="http://schemas.microsoft.com/office/drawing/2014/main" id="{00000000-0008-0000-0F00-0000D5000000}"/>
            </a:ext>
          </a:extLst>
        </xdr:cNvPr>
        <xdr:cNvSpPr/>
      </xdr:nvSpPr>
      <xdr:spPr>
        <a:xfrm>
          <a:off x="8699500" y="10643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13716</xdr:rowOff>
    </xdr:from>
    <xdr:to>
      <xdr:col>50</xdr:col>
      <xdr:colOff>114300</xdr:colOff>
      <xdr:row>62</xdr:row>
      <xdr:rowOff>64008</xdr:rowOff>
    </xdr:to>
    <xdr:cxnSp macro="">
      <xdr:nvCxnSpPr>
        <xdr:cNvPr id="214" name="直線コネクタ 213">
          <a:extLst>
            <a:ext uri="{FF2B5EF4-FFF2-40B4-BE49-F238E27FC236}">
              <a16:creationId xmlns:a16="http://schemas.microsoft.com/office/drawing/2014/main" id="{00000000-0008-0000-0F00-0000D6000000}"/>
            </a:ext>
          </a:extLst>
        </xdr:cNvPr>
        <xdr:cNvCxnSpPr/>
      </xdr:nvCxnSpPr>
      <xdr:spPr>
        <a:xfrm flipV="1">
          <a:off x="8750300" y="10643616"/>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59</xdr:row>
      <xdr:rowOff>119905</xdr:rowOff>
    </xdr:from>
    <xdr:ext cx="469744" cy="259045"/>
    <xdr:sp macro="" textlink="">
      <xdr:nvSpPr>
        <xdr:cNvPr id="215" name="n_1aveValue【体育館・プール】&#10;一人当たり面積">
          <a:extLst>
            <a:ext uri="{FF2B5EF4-FFF2-40B4-BE49-F238E27FC236}">
              <a16:creationId xmlns:a16="http://schemas.microsoft.com/office/drawing/2014/main" id="{00000000-0008-0000-0F00-0000D7000000}"/>
            </a:ext>
          </a:extLst>
        </xdr:cNvPr>
        <xdr:cNvSpPr txBox="1"/>
      </xdr:nvSpPr>
      <xdr:spPr>
        <a:xfrm>
          <a:off x="9391727" y="10235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17035</xdr:rowOff>
    </xdr:from>
    <xdr:ext cx="469744" cy="259045"/>
    <xdr:sp macro="" textlink="">
      <xdr:nvSpPr>
        <xdr:cNvPr id="216" name="n_2aveValue【体育館・プール】&#10;一人当たり面積">
          <a:extLst>
            <a:ext uri="{FF2B5EF4-FFF2-40B4-BE49-F238E27FC236}">
              <a16:creationId xmlns:a16="http://schemas.microsoft.com/office/drawing/2014/main" id="{00000000-0008-0000-0F00-0000D8000000}"/>
            </a:ext>
          </a:extLst>
        </xdr:cNvPr>
        <xdr:cNvSpPr txBox="1"/>
      </xdr:nvSpPr>
      <xdr:spPr>
        <a:xfrm>
          <a:off x="8515427" y="103040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62</xdr:row>
      <xdr:rowOff>55643</xdr:rowOff>
    </xdr:from>
    <xdr:ext cx="469744" cy="259045"/>
    <xdr:sp macro="" textlink="">
      <xdr:nvSpPr>
        <xdr:cNvPr id="217" name="n_1mainValue【体育館・プール】&#10;一人当たり面積">
          <a:extLst>
            <a:ext uri="{FF2B5EF4-FFF2-40B4-BE49-F238E27FC236}">
              <a16:creationId xmlns:a16="http://schemas.microsoft.com/office/drawing/2014/main" id="{00000000-0008-0000-0F00-0000D9000000}"/>
            </a:ext>
          </a:extLst>
        </xdr:cNvPr>
        <xdr:cNvSpPr txBox="1"/>
      </xdr:nvSpPr>
      <xdr:spPr>
        <a:xfrm>
          <a:off x="9391727" y="106855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105935</xdr:rowOff>
    </xdr:from>
    <xdr:ext cx="469744" cy="259045"/>
    <xdr:sp macro="" textlink="">
      <xdr:nvSpPr>
        <xdr:cNvPr id="218" name="n_2mainValue【体育館・プール】&#10;一人当たり面積">
          <a:extLst>
            <a:ext uri="{FF2B5EF4-FFF2-40B4-BE49-F238E27FC236}">
              <a16:creationId xmlns:a16="http://schemas.microsoft.com/office/drawing/2014/main" id="{00000000-0008-0000-0F00-0000DA000000}"/>
            </a:ext>
          </a:extLst>
        </xdr:cNvPr>
        <xdr:cNvSpPr txBox="1"/>
      </xdr:nvSpPr>
      <xdr:spPr>
        <a:xfrm>
          <a:off x="8515427" y="1073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19" name="正方形/長方形 218">
          <a:extLst>
            <a:ext uri="{FF2B5EF4-FFF2-40B4-BE49-F238E27FC236}">
              <a16:creationId xmlns:a16="http://schemas.microsoft.com/office/drawing/2014/main" id="{00000000-0008-0000-0F00-0000DB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20" name="正方形/長方形 219">
          <a:extLst>
            <a:ext uri="{FF2B5EF4-FFF2-40B4-BE49-F238E27FC236}">
              <a16:creationId xmlns:a16="http://schemas.microsoft.com/office/drawing/2014/main" id="{00000000-0008-0000-0F00-0000DC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21" name="正方形/長方形 220">
          <a:extLst>
            <a:ext uri="{FF2B5EF4-FFF2-40B4-BE49-F238E27FC236}">
              <a16:creationId xmlns:a16="http://schemas.microsoft.com/office/drawing/2014/main" id="{00000000-0008-0000-0F00-0000DD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22" name="正方形/長方形 221">
          <a:extLst>
            <a:ext uri="{FF2B5EF4-FFF2-40B4-BE49-F238E27FC236}">
              <a16:creationId xmlns:a16="http://schemas.microsoft.com/office/drawing/2014/main" id="{00000000-0008-0000-0F00-0000DE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23" name="正方形/長方形 222">
          <a:extLst>
            <a:ext uri="{FF2B5EF4-FFF2-40B4-BE49-F238E27FC236}">
              <a16:creationId xmlns:a16="http://schemas.microsoft.com/office/drawing/2014/main" id="{00000000-0008-0000-0F00-0000DF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24" name="正方形/長方形 223">
          <a:extLst>
            <a:ext uri="{FF2B5EF4-FFF2-40B4-BE49-F238E27FC236}">
              <a16:creationId xmlns:a16="http://schemas.microsoft.com/office/drawing/2014/main" id="{00000000-0008-0000-0F00-0000E0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25" name="正方形/長方形 224">
          <a:extLst>
            <a:ext uri="{FF2B5EF4-FFF2-40B4-BE49-F238E27FC236}">
              <a16:creationId xmlns:a16="http://schemas.microsoft.com/office/drawing/2014/main" id="{00000000-0008-0000-0F00-0000E1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26" name="正方形/長方形 225">
          <a:extLst>
            <a:ext uri="{FF2B5EF4-FFF2-40B4-BE49-F238E27FC236}">
              <a16:creationId xmlns:a16="http://schemas.microsoft.com/office/drawing/2014/main" id="{00000000-0008-0000-0F00-0000E2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27" name="テキスト ボックス 226">
          <a:extLst>
            <a:ext uri="{FF2B5EF4-FFF2-40B4-BE49-F238E27FC236}">
              <a16:creationId xmlns:a16="http://schemas.microsoft.com/office/drawing/2014/main" id="{00000000-0008-0000-0F00-0000E3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28" name="直線コネクタ 227">
          <a:extLst>
            <a:ext uri="{FF2B5EF4-FFF2-40B4-BE49-F238E27FC236}">
              <a16:creationId xmlns:a16="http://schemas.microsoft.com/office/drawing/2014/main" id="{00000000-0008-0000-0F00-0000E4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29" name="テキスト ボックス 228">
          <a:extLst>
            <a:ext uri="{FF2B5EF4-FFF2-40B4-BE49-F238E27FC236}">
              <a16:creationId xmlns:a16="http://schemas.microsoft.com/office/drawing/2014/main" id="{00000000-0008-0000-0F00-0000E5000000}"/>
            </a:ext>
          </a:extLst>
        </xdr:cNvPr>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30" name="直線コネクタ 229">
          <a:extLst>
            <a:ext uri="{FF2B5EF4-FFF2-40B4-BE49-F238E27FC236}">
              <a16:creationId xmlns:a16="http://schemas.microsoft.com/office/drawing/2014/main" id="{00000000-0008-0000-0F00-0000E600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67327</xdr:rowOff>
    </xdr:from>
    <xdr:ext cx="403059" cy="259045"/>
    <xdr:sp macro="" textlink="">
      <xdr:nvSpPr>
        <xdr:cNvPr id="231" name="テキスト ボックス 230">
          <a:extLst>
            <a:ext uri="{FF2B5EF4-FFF2-40B4-BE49-F238E27FC236}">
              <a16:creationId xmlns:a16="http://schemas.microsoft.com/office/drawing/2014/main" id="{00000000-0008-0000-0F00-0000E7000000}"/>
            </a:ext>
          </a:extLst>
        </xdr:cNvPr>
        <xdr:cNvSpPr txBox="1"/>
      </xdr:nvSpPr>
      <xdr:spPr>
        <a:xfrm>
          <a:off x="358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32" name="直線コネクタ 231">
          <a:extLst>
            <a:ext uri="{FF2B5EF4-FFF2-40B4-BE49-F238E27FC236}">
              <a16:creationId xmlns:a16="http://schemas.microsoft.com/office/drawing/2014/main" id="{00000000-0008-0000-0F00-0000E800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33" name="テキスト ボックス 232">
          <a:extLst>
            <a:ext uri="{FF2B5EF4-FFF2-40B4-BE49-F238E27FC236}">
              <a16:creationId xmlns:a16="http://schemas.microsoft.com/office/drawing/2014/main" id="{00000000-0008-0000-0F00-0000E900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34" name="直線コネクタ 233">
          <a:extLst>
            <a:ext uri="{FF2B5EF4-FFF2-40B4-BE49-F238E27FC236}">
              <a16:creationId xmlns:a16="http://schemas.microsoft.com/office/drawing/2014/main" id="{00000000-0008-0000-0F00-0000EA00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35" name="テキスト ボックス 234">
          <a:extLst>
            <a:ext uri="{FF2B5EF4-FFF2-40B4-BE49-F238E27FC236}">
              <a16:creationId xmlns:a16="http://schemas.microsoft.com/office/drawing/2014/main" id="{00000000-0008-0000-0F00-0000EB00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36" name="直線コネクタ 235">
          <a:extLst>
            <a:ext uri="{FF2B5EF4-FFF2-40B4-BE49-F238E27FC236}">
              <a16:creationId xmlns:a16="http://schemas.microsoft.com/office/drawing/2014/main" id="{00000000-0008-0000-0F00-0000EC00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37" name="テキスト ボックス 236">
          <a:extLst>
            <a:ext uri="{FF2B5EF4-FFF2-40B4-BE49-F238E27FC236}">
              <a16:creationId xmlns:a16="http://schemas.microsoft.com/office/drawing/2014/main" id="{00000000-0008-0000-0F00-0000ED00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38" name="直線コネクタ 237">
          <a:extLst>
            <a:ext uri="{FF2B5EF4-FFF2-40B4-BE49-F238E27FC236}">
              <a16:creationId xmlns:a16="http://schemas.microsoft.com/office/drawing/2014/main" id="{00000000-0008-0000-0F00-0000EE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39" name="テキスト ボックス 238">
          <a:extLst>
            <a:ext uri="{FF2B5EF4-FFF2-40B4-BE49-F238E27FC236}">
              <a16:creationId xmlns:a16="http://schemas.microsoft.com/office/drawing/2014/main" id="{00000000-0008-0000-0F00-0000EF000000}"/>
            </a:ext>
          </a:extLst>
        </xdr:cNvPr>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40" name="【福祉施設】&#10;有形固定資産減価償却率グラフ枠">
          <a:extLst>
            <a:ext uri="{FF2B5EF4-FFF2-40B4-BE49-F238E27FC236}">
              <a16:creationId xmlns:a16="http://schemas.microsoft.com/office/drawing/2014/main" id="{00000000-0008-0000-0F00-0000F0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76963</xdr:rowOff>
    </xdr:from>
    <xdr:to>
      <xdr:col>24</xdr:col>
      <xdr:colOff>62865</xdr:colOff>
      <xdr:row>84</xdr:row>
      <xdr:rowOff>56387</xdr:rowOff>
    </xdr:to>
    <xdr:cxnSp macro="">
      <xdr:nvCxnSpPr>
        <xdr:cNvPr id="241" name="直線コネクタ 240">
          <a:extLst>
            <a:ext uri="{FF2B5EF4-FFF2-40B4-BE49-F238E27FC236}">
              <a16:creationId xmlns:a16="http://schemas.microsoft.com/office/drawing/2014/main" id="{00000000-0008-0000-0F00-0000F1000000}"/>
            </a:ext>
          </a:extLst>
        </xdr:cNvPr>
        <xdr:cNvCxnSpPr/>
      </xdr:nvCxnSpPr>
      <xdr:spPr>
        <a:xfrm flipV="1">
          <a:off x="4634865" y="13278613"/>
          <a:ext cx="0" cy="11795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84</xdr:row>
      <xdr:rowOff>60214</xdr:rowOff>
    </xdr:from>
    <xdr:ext cx="405111" cy="259045"/>
    <xdr:sp macro="" textlink="">
      <xdr:nvSpPr>
        <xdr:cNvPr id="242" name="【福祉施設】&#10;有形固定資産減価償却率最小値テキスト">
          <a:extLst>
            <a:ext uri="{FF2B5EF4-FFF2-40B4-BE49-F238E27FC236}">
              <a16:creationId xmlns:a16="http://schemas.microsoft.com/office/drawing/2014/main" id="{00000000-0008-0000-0F00-0000F2000000}"/>
            </a:ext>
          </a:extLst>
        </xdr:cNvPr>
        <xdr:cNvSpPr txBox="1"/>
      </xdr:nvSpPr>
      <xdr:spPr>
        <a:xfrm>
          <a:off x="4673600" y="144620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84</xdr:row>
      <xdr:rowOff>56387</xdr:rowOff>
    </xdr:from>
    <xdr:to>
      <xdr:col>24</xdr:col>
      <xdr:colOff>152400</xdr:colOff>
      <xdr:row>84</xdr:row>
      <xdr:rowOff>56387</xdr:rowOff>
    </xdr:to>
    <xdr:cxnSp macro="">
      <xdr:nvCxnSpPr>
        <xdr:cNvPr id="243" name="直線コネクタ 242">
          <a:extLst>
            <a:ext uri="{FF2B5EF4-FFF2-40B4-BE49-F238E27FC236}">
              <a16:creationId xmlns:a16="http://schemas.microsoft.com/office/drawing/2014/main" id="{00000000-0008-0000-0F00-0000F3000000}"/>
            </a:ext>
          </a:extLst>
        </xdr:cNvPr>
        <xdr:cNvCxnSpPr/>
      </xdr:nvCxnSpPr>
      <xdr:spPr>
        <a:xfrm>
          <a:off x="4546600" y="144581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23640</xdr:rowOff>
    </xdr:from>
    <xdr:ext cx="405111" cy="259045"/>
    <xdr:sp macro="" textlink="">
      <xdr:nvSpPr>
        <xdr:cNvPr id="244" name="【福祉施設】&#10;有形固定資産減価償却率最大値テキスト">
          <a:extLst>
            <a:ext uri="{FF2B5EF4-FFF2-40B4-BE49-F238E27FC236}">
              <a16:creationId xmlns:a16="http://schemas.microsoft.com/office/drawing/2014/main" id="{00000000-0008-0000-0F00-0000F4000000}"/>
            </a:ext>
          </a:extLst>
        </xdr:cNvPr>
        <xdr:cNvSpPr txBox="1"/>
      </xdr:nvSpPr>
      <xdr:spPr>
        <a:xfrm>
          <a:off x="4673600" y="13053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76963</xdr:rowOff>
    </xdr:from>
    <xdr:to>
      <xdr:col>24</xdr:col>
      <xdr:colOff>152400</xdr:colOff>
      <xdr:row>77</xdr:row>
      <xdr:rowOff>76963</xdr:rowOff>
    </xdr:to>
    <xdr:cxnSp macro="">
      <xdr:nvCxnSpPr>
        <xdr:cNvPr id="245" name="直線コネクタ 244">
          <a:extLst>
            <a:ext uri="{FF2B5EF4-FFF2-40B4-BE49-F238E27FC236}">
              <a16:creationId xmlns:a16="http://schemas.microsoft.com/office/drawing/2014/main" id="{00000000-0008-0000-0F00-0000F5000000}"/>
            </a:ext>
          </a:extLst>
        </xdr:cNvPr>
        <xdr:cNvCxnSpPr/>
      </xdr:nvCxnSpPr>
      <xdr:spPr>
        <a:xfrm>
          <a:off x="4546600" y="132786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100601</xdr:rowOff>
    </xdr:from>
    <xdr:ext cx="405111" cy="259045"/>
    <xdr:sp macro="" textlink="">
      <xdr:nvSpPr>
        <xdr:cNvPr id="246" name="【福祉施設】&#10;有形固定資産減価償却率平均値テキスト">
          <a:extLst>
            <a:ext uri="{FF2B5EF4-FFF2-40B4-BE49-F238E27FC236}">
              <a16:creationId xmlns:a16="http://schemas.microsoft.com/office/drawing/2014/main" id="{00000000-0008-0000-0F00-0000F6000000}"/>
            </a:ext>
          </a:extLst>
        </xdr:cNvPr>
        <xdr:cNvSpPr txBox="1"/>
      </xdr:nvSpPr>
      <xdr:spPr>
        <a:xfrm>
          <a:off x="4673600" y="139880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122174</xdr:rowOff>
    </xdr:from>
    <xdr:to>
      <xdr:col>24</xdr:col>
      <xdr:colOff>114300</xdr:colOff>
      <xdr:row>82</xdr:row>
      <xdr:rowOff>52324</xdr:rowOff>
    </xdr:to>
    <xdr:sp macro="" textlink="">
      <xdr:nvSpPr>
        <xdr:cNvPr id="247" name="フローチャート: 判断 246">
          <a:extLst>
            <a:ext uri="{FF2B5EF4-FFF2-40B4-BE49-F238E27FC236}">
              <a16:creationId xmlns:a16="http://schemas.microsoft.com/office/drawing/2014/main" id="{00000000-0008-0000-0F00-0000F7000000}"/>
            </a:ext>
          </a:extLst>
        </xdr:cNvPr>
        <xdr:cNvSpPr/>
      </xdr:nvSpPr>
      <xdr:spPr>
        <a:xfrm>
          <a:off x="4584700" y="140096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154178</xdr:rowOff>
    </xdr:from>
    <xdr:to>
      <xdr:col>20</xdr:col>
      <xdr:colOff>38100</xdr:colOff>
      <xdr:row>82</xdr:row>
      <xdr:rowOff>84328</xdr:rowOff>
    </xdr:to>
    <xdr:sp macro="" textlink="">
      <xdr:nvSpPr>
        <xdr:cNvPr id="248" name="フローチャート: 判断 247">
          <a:extLst>
            <a:ext uri="{FF2B5EF4-FFF2-40B4-BE49-F238E27FC236}">
              <a16:creationId xmlns:a16="http://schemas.microsoft.com/office/drawing/2014/main" id="{00000000-0008-0000-0F00-0000F8000000}"/>
            </a:ext>
          </a:extLst>
        </xdr:cNvPr>
        <xdr:cNvSpPr/>
      </xdr:nvSpPr>
      <xdr:spPr>
        <a:xfrm>
          <a:off x="3746500" y="140416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3302</xdr:rowOff>
    </xdr:from>
    <xdr:to>
      <xdr:col>15</xdr:col>
      <xdr:colOff>101600</xdr:colOff>
      <xdr:row>82</xdr:row>
      <xdr:rowOff>104902</xdr:rowOff>
    </xdr:to>
    <xdr:sp macro="" textlink="">
      <xdr:nvSpPr>
        <xdr:cNvPr id="249" name="フローチャート: 判断 248">
          <a:extLst>
            <a:ext uri="{FF2B5EF4-FFF2-40B4-BE49-F238E27FC236}">
              <a16:creationId xmlns:a16="http://schemas.microsoft.com/office/drawing/2014/main" id="{00000000-0008-0000-0F00-0000F9000000}"/>
            </a:ext>
          </a:extLst>
        </xdr:cNvPr>
        <xdr:cNvSpPr/>
      </xdr:nvSpPr>
      <xdr:spPr>
        <a:xfrm>
          <a:off x="2857500" y="14062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50" name="テキスト ボックス 249">
          <a:extLst>
            <a:ext uri="{FF2B5EF4-FFF2-40B4-BE49-F238E27FC236}">
              <a16:creationId xmlns:a16="http://schemas.microsoft.com/office/drawing/2014/main" id="{00000000-0008-0000-0F00-0000FA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51" name="テキスト ボックス 250">
          <a:extLst>
            <a:ext uri="{FF2B5EF4-FFF2-40B4-BE49-F238E27FC236}">
              <a16:creationId xmlns:a16="http://schemas.microsoft.com/office/drawing/2014/main" id="{00000000-0008-0000-0F00-0000FB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52" name="テキスト ボックス 251">
          <a:extLst>
            <a:ext uri="{FF2B5EF4-FFF2-40B4-BE49-F238E27FC236}">
              <a16:creationId xmlns:a16="http://schemas.microsoft.com/office/drawing/2014/main" id="{00000000-0008-0000-0F00-0000FC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53" name="テキスト ボックス 252">
          <a:extLst>
            <a:ext uri="{FF2B5EF4-FFF2-40B4-BE49-F238E27FC236}">
              <a16:creationId xmlns:a16="http://schemas.microsoft.com/office/drawing/2014/main" id="{00000000-0008-0000-0F00-0000FD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54" name="テキスト ボックス 253">
          <a:extLst>
            <a:ext uri="{FF2B5EF4-FFF2-40B4-BE49-F238E27FC236}">
              <a16:creationId xmlns:a16="http://schemas.microsoft.com/office/drawing/2014/main" id="{00000000-0008-0000-0F00-0000FE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149606</xdr:rowOff>
    </xdr:from>
    <xdr:to>
      <xdr:col>24</xdr:col>
      <xdr:colOff>114300</xdr:colOff>
      <xdr:row>81</xdr:row>
      <xdr:rowOff>79756</xdr:rowOff>
    </xdr:to>
    <xdr:sp macro="" textlink="">
      <xdr:nvSpPr>
        <xdr:cNvPr id="255" name="楕円 254">
          <a:extLst>
            <a:ext uri="{FF2B5EF4-FFF2-40B4-BE49-F238E27FC236}">
              <a16:creationId xmlns:a16="http://schemas.microsoft.com/office/drawing/2014/main" id="{00000000-0008-0000-0F00-0000FF000000}"/>
            </a:ext>
          </a:extLst>
        </xdr:cNvPr>
        <xdr:cNvSpPr/>
      </xdr:nvSpPr>
      <xdr:spPr>
        <a:xfrm>
          <a:off x="4584700" y="13865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1033</xdr:rowOff>
    </xdr:from>
    <xdr:ext cx="405111" cy="259045"/>
    <xdr:sp macro="" textlink="">
      <xdr:nvSpPr>
        <xdr:cNvPr id="256" name="【福祉施設】&#10;有形固定資産減価償却率該当値テキスト">
          <a:extLst>
            <a:ext uri="{FF2B5EF4-FFF2-40B4-BE49-F238E27FC236}">
              <a16:creationId xmlns:a16="http://schemas.microsoft.com/office/drawing/2014/main" id="{00000000-0008-0000-0F00-000000010000}"/>
            </a:ext>
          </a:extLst>
        </xdr:cNvPr>
        <xdr:cNvSpPr txBox="1"/>
      </xdr:nvSpPr>
      <xdr:spPr>
        <a:xfrm>
          <a:off x="4673600" y="137170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58165</xdr:rowOff>
    </xdr:from>
    <xdr:to>
      <xdr:col>20</xdr:col>
      <xdr:colOff>38100</xdr:colOff>
      <xdr:row>81</xdr:row>
      <xdr:rowOff>159765</xdr:rowOff>
    </xdr:to>
    <xdr:sp macro="" textlink="">
      <xdr:nvSpPr>
        <xdr:cNvPr id="257" name="楕円 256">
          <a:extLst>
            <a:ext uri="{FF2B5EF4-FFF2-40B4-BE49-F238E27FC236}">
              <a16:creationId xmlns:a16="http://schemas.microsoft.com/office/drawing/2014/main" id="{00000000-0008-0000-0F00-000001010000}"/>
            </a:ext>
          </a:extLst>
        </xdr:cNvPr>
        <xdr:cNvSpPr/>
      </xdr:nvSpPr>
      <xdr:spPr>
        <a:xfrm>
          <a:off x="3746500" y="13945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28956</xdr:rowOff>
    </xdr:from>
    <xdr:to>
      <xdr:col>24</xdr:col>
      <xdr:colOff>63500</xdr:colOff>
      <xdr:row>81</xdr:row>
      <xdr:rowOff>108965</xdr:rowOff>
    </xdr:to>
    <xdr:cxnSp macro="">
      <xdr:nvCxnSpPr>
        <xdr:cNvPr id="258" name="直線コネクタ 257">
          <a:extLst>
            <a:ext uri="{FF2B5EF4-FFF2-40B4-BE49-F238E27FC236}">
              <a16:creationId xmlns:a16="http://schemas.microsoft.com/office/drawing/2014/main" id="{00000000-0008-0000-0F00-000002010000}"/>
            </a:ext>
          </a:extLst>
        </xdr:cNvPr>
        <xdr:cNvCxnSpPr/>
      </xdr:nvCxnSpPr>
      <xdr:spPr>
        <a:xfrm flipV="1">
          <a:off x="3797300" y="13916406"/>
          <a:ext cx="838200" cy="800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106172</xdr:rowOff>
    </xdr:from>
    <xdr:to>
      <xdr:col>15</xdr:col>
      <xdr:colOff>101600</xdr:colOff>
      <xdr:row>82</xdr:row>
      <xdr:rowOff>36322</xdr:rowOff>
    </xdr:to>
    <xdr:sp macro="" textlink="">
      <xdr:nvSpPr>
        <xdr:cNvPr id="259" name="楕円 258">
          <a:extLst>
            <a:ext uri="{FF2B5EF4-FFF2-40B4-BE49-F238E27FC236}">
              <a16:creationId xmlns:a16="http://schemas.microsoft.com/office/drawing/2014/main" id="{00000000-0008-0000-0F00-000003010000}"/>
            </a:ext>
          </a:extLst>
        </xdr:cNvPr>
        <xdr:cNvSpPr/>
      </xdr:nvSpPr>
      <xdr:spPr>
        <a:xfrm>
          <a:off x="2857500" y="139936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108965</xdr:rowOff>
    </xdr:from>
    <xdr:to>
      <xdr:col>19</xdr:col>
      <xdr:colOff>177800</xdr:colOff>
      <xdr:row>81</xdr:row>
      <xdr:rowOff>156972</xdr:rowOff>
    </xdr:to>
    <xdr:cxnSp macro="">
      <xdr:nvCxnSpPr>
        <xdr:cNvPr id="260" name="直線コネクタ 259">
          <a:extLst>
            <a:ext uri="{FF2B5EF4-FFF2-40B4-BE49-F238E27FC236}">
              <a16:creationId xmlns:a16="http://schemas.microsoft.com/office/drawing/2014/main" id="{00000000-0008-0000-0F00-000004010000}"/>
            </a:ext>
          </a:extLst>
        </xdr:cNvPr>
        <xdr:cNvCxnSpPr/>
      </xdr:nvCxnSpPr>
      <xdr:spPr>
        <a:xfrm flipV="1">
          <a:off x="2908300" y="13996415"/>
          <a:ext cx="889000" cy="480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75455</xdr:rowOff>
    </xdr:from>
    <xdr:ext cx="405111" cy="259045"/>
    <xdr:sp macro="" textlink="">
      <xdr:nvSpPr>
        <xdr:cNvPr id="261" name="n_1aveValue【福祉施設】&#10;有形固定資産減価償却率">
          <a:extLst>
            <a:ext uri="{FF2B5EF4-FFF2-40B4-BE49-F238E27FC236}">
              <a16:creationId xmlns:a16="http://schemas.microsoft.com/office/drawing/2014/main" id="{00000000-0008-0000-0F00-000005010000}"/>
            </a:ext>
          </a:extLst>
        </xdr:cNvPr>
        <xdr:cNvSpPr txBox="1"/>
      </xdr:nvSpPr>
      <xdr:spPr>
        <a:xfrm>
          <a:off x="3582044" y="141343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96029</xdr:rowOff>
    </xdr:from>
    <xdr:ext cx="405111" cy="259045"/>
    <xdr:sp macro="" textlink="">
      <xdr:nvSpPr>
        <xdr:cNvPr id="262" name="n_2aveValue【福祉施設】&#10;有形固定資産減価償却率">
          <a:extLst>
            <a:ext uri="{FF2B5EF4-FFF2-40B4-BE49-F238E27FC236}">
              <a16:creationId xmlns:a16="http://schemas.microsoft.com/office/drawing/2014/main" id="{00000000-0008-0000-0F00-000006010000}"/>
            </a:ext>
          </a:extLst>
        </xdr:cNvPr>
        <xdr:cNvSpPr txBox="1"/>
      </xdr:nvSpPr>
      <xdr:spPr>
        <a:xfrm>
          <a:off x="2705744" y="141549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4842</xdr:rowOff>
    </xdr:from>
    <xdr:ext cx="405111" cy="259045"/>
    <xdr:sp macro="" textlink="">
      <xdr:nvSpPr>
        <xdr:cNvPr id="263" name="n_1mainValue【福祉施設】&#10;有形固定資産減価償却率">
          <a:extLst>
            <a:ext uri="{FF2B5EF4-FFF2-40B4-BE49-F238E27FC236}">
              <a16:creationId xmlns:a16="http://schemas.microsoft.com/office/drawing/2014/main" id="{00000000-0008-0000-0F00-000007010000}"/>
            </a:ext>
          </a:extLst>
        </xdr:cNvPr>
        <xdr:cNvSpPr txBox="1"/>
      </xdr:nvSpPr>
      <xdr:spPr>
        <a:xfrm>
          <a:off x="3582044" y="13720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52849</xdr:rowOff>
    </xdr:from>
    <xdr:ext cx="405111" cy="259045"/>
    <xdr:sp macro="" textlink="">
      <xdr:nvSpPr>
        <xdr:cNvPr id="264" name="n_2mainValue【福祉施設】&#10;有形固定資産減価償却率">
          <a:extLst>
            <a:ext uri="{FF2B5EF4-FFF2-40B4-BE49-F238E27FC236}">
              <a16:creationId xmlns:a16="http://schemas.microsoft.com/office/drawing/2014/main" id="{00000000-0008-0000-0F00-000008010000}"/>
            </a:ext>
          </a:extLst>
        </xdr:cNvPr>
        <xdr:cNvSpPr txBox="1"/>
      </xdr:nvSpPr>
      <xdr:spPr>
        <a:xfrm>
          <a:off x="2705744" y="137688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65" name="正方形/長方形 264">
          <a:extLst>
            <a:ext uri="{FF2B5EF4-FFF2-40B4-BE49-F238E27FC236}">
              <a16:creationId xmlns:a16="http://schemas.microsoft.com/office/drawing/2014/main" id="{00000000-0008-0000-0F00-000009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66" name="正方形/長方形 265">
          <a:extLst>
            <a:ext uri="{FF2B5EF4-FFF2-40B4-BE49-F238E27FC236}">
              <a16:creationId xmlns:a16="http://schemas.microsoft.com/office/drawing/2014/main" id="{00000000-0008-0000-0F00-00000A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67" name="正方形/長方形 266">
          <a:extLst>
            <a:ext uri="{FF2B5EF4-FFF2-40B4-BE49-F238E27FC236}">
              <a16:creationId xmlns:a16="http://schemas.microsoft.com/office/drawing/2014/main" id="{00000000-0008-0000-0F00-00000B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68" name="正方形/長方形 267">
          <a:extLst>
            <a:ext uri="{FF2B5EF4-FFF2-40B4-BE49-F238E27FC236}">
              <a16:creationId xmlns:a16="http://schemas.microsoft.com/office/drawing/2014/main" id="{00000000-0008-0000-0F00-00000C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69" name="正方形/長方形 268">
          <a:extLst>
            <a:ext uri="{FF2B5EF4-FFF2-40B4-BE49-F238E27FC236}">
              <a16:creationId xmlns:a16="http://schemas.microsoft.com/office/drawing/2014/main" id="{00000000-0008-0000-0F00-00000D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70" name="正方形/長方形 269">
          <a:extLst>
            <a:ext uri="{FF2B5EF4-FFF2-40B4-BE49-F238E27FC236}">
              <a16:creationId xmlns:a16="http://schemas.microsoft.com/office/drawing/2014/main" id="{00000000-0008-0000-0F00-00000E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71" name="正方形/長方形 270">
          <a:extLst>
            <a:ext uri="{FF2B5EF4-FFF2-40B4-BE49-F238E27FC236}">
              <a16:creationId xmlns:a16="http://schemas.microsoft.com/office/drawing/2014/main" id="{00000000-0008-0000-0F00-00000F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72" name="正方形/長方形 271">
          <a:extLst>
            <a:ext uri="{FF2B5EF4-FFF2-40B4-BE49-F238E27FC236}">
              <a16:creationId xmlns:a16="http://schemas.microsoft.com/office/drawing/2014/main" id="{00000000-0008-0000-0F00-000010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73" name="テキスト ボックス 272">
          <a:extLst>
            <a:ext uri="{FF2B5EF4-FFF2-40B4-BE49-F238E27FC236}">
              <a16:creationId xmlns:a16="http://schemas.microsoft.com/office/drawing/2014/main" id="{00000000-0008-0000-0F00-000011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74" name="直線コネクタ 273">
          <a:extLst>
            <a:ext uri="{FF2B5EF4-FFF2-40B4-BE49-F238E27FC236}">
              <a16:creationId xmlns:a16="http://schemas.microsoft.com/office/drawing/2014/main" id="{00000000-0008-0000-0F00-000012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275" name="直線コネクタ 274">
          <a:extLst>
            <a:ext uri="{FF2B5EF4-FFF2-40B4-BE49-F238E27FC236}">
              <a16:creationId xmlns:a16="http://schemas.microsoft.com/office/drawing/2014/main" id="{00000000-0008-0000-0F00-000013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00000000-0008-0000-0F00-000014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277" name="直線コネクタ 276">
          <a:extLst>
            <a:ext uri="{FF2B5EF4-FFF2-40B4-BE49-F238E27FC236}">
              <a16:creationId xmlns:a16="http://schemas.microsoft.com/office/drawing/2014/main" id="{00000000-0008-0000-0F00-000015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278" name="テキスト ボックス 277">
          <a:extLst>
            <a:ext uri="{FF2B5EF4-FFF2-40B4-BE49-F238E27FC236}">
              <a16:creationId xmlns:a16="http://schemas.microsoft.com/office/drawing/2014/main" id="{00000000-0008-0000-0F00-000016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279" name="直線コネクタ 278">
          <a:extLst>
            <a:ext uri="{FF2B5EF4-FFF2-40B4-BE49-F238E27FC236}">
              <a16:creationId xmlns:a16="http://schemas.microsoft.com/office/drawing/2014/main" id="{00000000-0008-0000-0F00-000017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80" name="テキスト ボックス 279">
          <a:extLst>
            <a:ext uri="{FF2B5EF4-FFF2-40B4-BE49-F238E27FC236}">
              <a16:creationId xmlns:a16="http://schemas.microsoft.com/office/drawing/2014/main" id="{00000000-0008-0000-0F00-000018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281" name="直線コネクタ 280">
          <a:extLst>
            <a:ext uri="{FF2B5EF4-FFF2-40B4-BE49-F238E27FC236}">
              <a16:creationId xmlns:a16="http://schemas.microsoft.com/office/drawing/2014/main" id="{00000000-0008-0000-0F00-000019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282" name="テキスト ボックス 281">
          <a:extLst>
            <a:ext uri="{FF2B5EF4-FFF2-40B4-BE49-F238E27FC236}">
              <a16:creationId xmlns:a16="http://schemas.microsoft.com/office/drawing/2014/main" id="{00000000-0008-0000-0F00-00001A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283" name="直線コネクタ 282">
          <a:extLst>
            <a:ext uri="{FF2B5EF4-FFF2-40B4-BE49-F238E27FC236}">
              <a16:creationId xmlns:a16="http://schemas.microsoft.com/office/drawing/2014/main" id="{00000000-0008-0000-0F00-00001B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284" name="テキスト ボックス 283">
          <a:extLst>
            <a:ext uri="{FF2B5EF4-FFF2-40B4-BE49-F238E27FC236}">
              <a16:creationId xmlns:a16="http://schemas.microsoft.com/office/drawing/2014/main" id="{00000000-0008-0000-0F00-00001C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85" name="直線コネクタ 284">
          <a:extLst>
            <a:ext uri="{FF2B5EF4-FFF2-40B4-BE49-F238E27FC236}">
              <a16:creationId xmlns:a16="http://schemas.microsoft.com/office/drawing/2014/main" id="{00000000-0008-0000-0F00-00001D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86" name="テキスト ボックス 285">
          <a:extLst>
            <a:ext uri="{FF2B5EF4-FFF2-40B4-BE49-F238E27FC236}">
              <a16:creationId xmlns:a16="http://schemas.microsoft.com/office/drawing/2014/main" id="{00000000-0008-0000-0F00-00001E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87" name="【福祉施設】&#10;一人当たり面積グラフ枠">
          <a:extLst>
            <a:ext uri="{FF2B5EF4-FFF2-40B4-BE49-F238E27FC236}">
              <a16:creationId xmlns:a16="http://schemas.microsoft.com/office/drawing/2014/main" id="{00000000-0008-0000-0F00-00001F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63500</xdr:rowOff>
    </xdr:from>
    <xdr:to>
      <xdr:col>54</xdr:col>
      <xdr:colOff>189865</xdr:colOff>
      <xdr:row>86</xdr:row>
      <xdr:rowOff>25400</xdr:rowOff>
    </xdr:to>
    <xdr:cxnSp macro="">
      <xdr:nvCxnSpPr>
        <xdr:cNvPr id="288" name="直線コネクタ 287">
          <a:extLst>
            <a:ext uri="{FF2B5EF4-FFF2-40B4-BE49-F238E27FC236}">
              <a16:creationId xmlns:a16="http://schemas.microsoft.com/office/drawing/2014/main" id="{00000000-0008-0000-0F00-000020010000}"/>
            </a:ext>
          </a:extLst>
        </xdr:cNvPr>
        <xdr:cNvCxnSpPr/>
      </xdr:nvCxnSpPr>
      <xdr:spPr>
        <a:xfrm flipV="1">
          <a:off x="10476865" y="1343660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29227</xdr:rowOff>
    </xdr:from>
    <xdr:ext cx="469744" cy="259045"/>
    <xdr:sp macro="" textlink="">
      <xdr:nvSpPr>
        <xdr:cNvPr id="289" name="【福祉施設】&#10;一人当たり面積最小値テキスト">
          <a:extLst>
            <a:ext uri="{FF2B5EF4-FFF2-40B4-BE49-F238E27FC236}">
              <a16:creationId xmlns:a16="http://schemas.microsoft.com/office/drawing/2014/main" id="{00000000-0008-0000-0F00-000021010000}"/>
            </a:ext>
          </a:extLst>
        </xdr:cNvPr>
        <xdr:cNvSpPr txBox="1"/>
      </xdr:nvSpPr>
      <xdr:spPr>
        <a:xfrm>
          <a:off x="10515600" y="14773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25400</xdr:rowOff>
    </xdr:from>
    <xdr:to>
      <xdr:col>55</xdr:col>
      <xdr:colOff>88900</xdr:colOff>
      <xdr:row>86</xdr:row>
      <xdr:rowOff>25400</xdr:rowOff>
    </xdr:to>
    <xdr:cxnSp macro="">
      <xdr:nvCxnSpPr>
        <xdr:cNvPr id="290" name="直線コネクタ 289">
          <a:extLst>
            <a:ext uri="{FF2B5EF4-FFF2-40B4-BE49-F238E27FC236}">
              <a16:creationId xmlns:a16="http://schemas.microsoft.com/office/drawing/2014/main" id="{00000000-0008-0000-0F00-000022010000}"/>
            </a:ext>
          </a:extLst>
        </xdr:cNvPr>
        <xdr:cNvCxnSpPr/>
      </xdr:nvCxnSpPr>
      <xdr:spPr>
        <a:xfrm>
          <a:off x="10388600" y="14770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10177</xdr:rowOff>
    </xdr:from>
    <xdr:ext cx="469744" cy="259045"/>
    <xdr:sp macro="" textlink="">
      <xdr:nvSpPr>
        <xdr:cNvPr id="291" name="【福祉施設】&#10;一人当たり面積最大値テキスト">
          <a:extLst>
            <a:ext uri="{FF2B5EF4-FFF2-40B4-BE49-F238E27FC236}">
              <a16:creationId xmlns:a16="http://schemas.microsoft.com/office/drawing/2014/main" id="{00000000-0008-0000-0F00-000023010000}"/>
            </a:ext>
          </a:extLst>
        </xdr:cNvPr>
        <xdr:cNvSpPr txBox="1"/>
      </xdr:nvSpPr>
      <xdr:spPr>
        <a:xfrm>
          <a:off x="10515600" y="1321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63500</xdr:rowOff>
    </xdr:from>
    <xdr:to>
      <xdr:col>55</xdr:col>
      <xdr:colOff>88900</xdr:colOff>
      <xdr:row>78</xdr:row>
      <xdr:rowOff>63500</xdr:rowOff>
    </xdr:to>
    <xdr:cxnSp macro="">
      <xdr:nvCxnSpPr>
        <xdr:cNvPr id="292" name="直線コネクタ 291">
          <a:extLst>
            <a:ext uri="{FF2B5EF4-FFF2-40B4-BE49-F238E27FC236}">
              <a16:creationId xmlns:a16="http://schemas.microsoft.com/office/drawing/2014/main" id="{00000000-0008-0000-0F00-000024010000}"/>
            </a:ext>
          </a:extLst>
        </xdr:cNvPr>
        <xdr:cNvCxnSpPr/>
      </xdr:nvCxnSpPr>
      <xdr:spPr>
        <a:xfrm>
          <a:off x="10388600" y="13436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130827</xdr:rowOff>
    </xdr:from>
    <xdr:ext cx="469744" cy="259045"/>
    <xdr:sp macro="" textlink="">
      <xdr:nvSpPr>
        <xdr:cNvPr id="293" name="【福祉施設】&#10;一人当たり面積平均値テキスト">
          <a:extLst>
            <a:ext uri="{FF2B5EF4-FFF2-40B4-BE49-F238E27FC236}">
              <a16:creationId xmlns:a16="http://schemas.microsoft.com/office/drawing/2014/main" id="{00000000-0008-0000-0F00-000025010000}"/>
            </a:ext>
          </a:extLst>
        </xdr:cNvPr>
        <xdr:cNvSpPr txBox="1"/>
      </xdr:nvSpPr>
      <xdr:spPr>
        <a:xfrm>
          <a:off x="10515600" y="141897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152400</xdr:rowOff>
    </xdr:from>
    <xdr:to>
      <xdr:col>55</xdr:col>
      <xdr:colOff>50800</xdr:colOff>
      <xdr:row>83</xdr:row>
      <xdr:rowOff>82550</xdr:rowOff>
    </xdr:to>
    <xdr:sp macro="" textlink="">
      <xdr:nvSpPr>
        <xdr:cNvPr id="294" name="フローチャート: 判断 293">
          <a:extLst>
            <a:ext uri="{FF2B5EF4-FFF2-40B4-BE49-F238E27FC236}">
              <a16:creationId xmlns:a16="http://schemas.microsoft.com/office/drawing/2014/main" id="{00000000-0008-0000-0F00-000026010000}"/>
            </a:ext>
          </a:extLst>
        </xdr:cNvPr>
        <xdr:cNvSpPr/>
      </xdr:nvSpPr>
      <xdr:spPr>
        <a:xfrm>
          <a:off x="10426700" y="1421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82</xdr:row>
      <xdr:rowOff>127000</xdr:rowOff>
    </xdr:from>
    <xdr:to>
      <xdr:col>50</xdr:col>
      <xdr:colOff>165100</xdr:colOff>
      <xdr:row>83</xdr:row>
      <xdr:rowOff>57150</xdr:rowOff>
    </xdr:to>
    <xdr:sp macro="" textlink="">
      <xdr:nvSpPr>
        <xdr:cNvPr id="295" name="フローチャート: 判断 294">
          <a:extLst>
            <a:ext uri="{FF2B5EF4-FFF2-40B4-BE49-F238E27FC236}">
              <a16:creationId xmlns:a16="http://schemas.microsoft.com/office/drawing/2014/main" id="{00000000-0008-0000-0F00-000027010000}"/>
            </a:ext>
          </a:extLst>
        </xdr:cNvPr>
        <xdr:cNvSpPr/>
      </xdr:nvSpPr>
      <xdr:spPr>
        <a:xfrm>
          <a:off x="9588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165100</xdr:rowOff>
    </xdr:from>
    <xdr:to>
      <xdr:col>46</xdr:col>
      <xdr:colOff>38100</xdr:colOff>
      <xdr:row>83</xdr:row>
      <xdr:rowOff>95250</xdr:rowOff>
    </xdr:to>
    <xdr:sp macro="" textlink="">
      <xdr:nvSpPr>
        <xdr:cNvPr id="296" name="フローチャート: 判断 295">
          <a:extLst>
            <a:ext uri="{FF2B5EF4-FFF2-40B4-BE49-F238E27FC236}">
              <a16:creationId xmlns:a16="http://schemas.microsoft.com/office/drawing/2014/main" id="{00000000-0008-0000-0F00-000028010000}"/>
            </a:ext>
          </a:extLst>
        </xdr:cNvPr>
        <xdr:cNvSpPr/>
      </xdr:nvSpPr>
      <xdr:spPr>
        <a:xfrm>
          <a:off x="8699500" y="14224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F00-000029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F00-00002A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F00-00002B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F00-00002C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F00-00002D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79</xdr:row>
      <xdr:rowOff>95250</xdr:rowOff>
    </xdr:from>
    <xdr:to>
      <xdr:col>55</xdr:col>
      <xdr:colOff>50800</xdr:colOff>
      <xdr:row>80</xdr:row>
      <xdr:rowOff>25400</xdr:rowOff>
    </xdr:to>
    <xdr:sp macro="" textlink="">
      <xdr:nvSpPr>
        <xdr:cNvPr id="302" name="楕円 301">
          <a:extLst>
            <a:ext uri="{FF2B5EF4-FFF2-40B4-BE49-F238E27FC236}">
              <a16:creationId xmlns:a16="http://schemas.microsoft.com/office/drawing/2014/main" id="{00000000-0008-0000-0F00-00002E010000}"/>
            </a:ext>
          </a:extLst>
        </xdr:cNvPr>
        <xdr:cNvSpPr/>
      </xdr:nvSpPr>
      <xdr:spPr>
        <a:xfrm>
          <a:off x="10426700" y="1363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78</xdr:row>
      <xdr:rowOff>118127</xdr:rowOff>
    </xdr:from>
    <xdr:ext cx="469744" cy="259045"/>
    <xdr:sp macro="" textlink="">
      <xdr:nvSpPr>
        <xdr:cNvPr id="303" name="【福祉施設】&#10;一人当たり面積該当値テキスト">
          <a:extLst>
            <a:ext uri="{FF2B5EF4-FFF2-40B4-BE49-F238E27FC236}">
              <a16:creationId xmlns:a16="http://schemas.microsoft.com/office/drawing/2014/main" id="{00000000-0008-0000-0F00-00002F010000}"/>
            </a:ext>
          </a:extLst>
        </xdr:cNvPr>
        <xdr:cNvSpPr txBox="1"/>
      </xdr:nvSpPr>
      <xdr:spPr>
        <a:xfrm>
          <a:off x="10515600" y="13491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79</xdr:row>
      <xdr:rowOff>95250</xdr:rowOff>
    </xdr:from>
    <xdr:to>
      <xdr:col>50</xdr:col>
      <xdr:colOff>165100</xdr:colOff>
      <xdr:row>80</xdr:row>
      <xdr:rowOff>25400</xdr:rowOff>
    </xdr:to>
    <xdr:sp macro="" textlink="">
      <xdr:nvSpPr>
        <xdr:cNvPr id="304" name="楕円 303">
          <a:extLst>
            <a:ext uri="{FF2B5EF4-FFF2-40B4-BE49-F238E27FC236}">
              <a16:creationId xmlns:a16="http://schemas.microsoft.com/office/drawing/2014/main" id="{00000000-0008-0000-0F00-000030010000}"/>
            </a:ext>
          </a:extLst>
        </xdr:cNvPr>
        <xdr:cNvSpPr/>
      </xdr:nvSpPr>
      <xdr:spPr>
        <a:xfrm>
          <a:off x="9588500" y="1363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79</xdr:row>
      <xdr:rowOff>146050</xdr:rowOff>
    </xdr:from>
    <xdr:to>
      <xdr:col>55</xdr:col>
      <xdr:colOff>0</xdr:colOff>
      <xdr:row>79</xdr:row>
      <xdr:rowOff>146050</xdr:rowOff>
    </xdr:to>
    <xdr:cxnSp macro="">
      <xdr:nvCxnSpPr>
        <xdr:cNvPr id="305" name="直線コネクタ 304">
          <a:extLst>
            <a:ext uri="{FF2B5EF4-FFF2-40B4-BE49-F238E27FC236}">
              <a16:creationId xmlns:a16="http://schemas.microsoft.com/office/drawing/2014/main" id="{00000000-0008-0000-0F00-000031010000}"/>
            </a:ext>
          </a:extLst>
        </xdr:cNvPr>
        <xdr:cNvCxnSpPr/>
      </xdr:nvCxnSpPr>
      <xdr:spPr>
        <a:xfrm>
          <a:off x="9639300" y="136906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82</xdr:row>
      <xdr:rowOff>101600</xdr:rowOff>
    </xdr:from>
    <xdr:to>
      <xdr:col>46</xdr:col>
      <xdr:colOff>38100</xdr:colOff>
      <xdr:row>83</xdr:row>
      <xdr:rowOff>31750</xdr:rowOff>
    </xdr:to>
    <xdr:sp macro="" textlink="">
      <xdr:nvSpPr>
        <xdr:cNvPr id="306" name="楕円 305">
          <a:extLst>
            <a:ext uri="{FF2B5EF4-FFF2-40B4-BE49-F238E27FC236}">
              <a16:creationId xmlns:a16="http://schemas.microsoft.com/office/drawing/2014/main" id="{00000000-0008-0000-0F00-000032010000}"/>
            </a:ext>
          </a:extLst>
        </xdr:cNvPr>
        <xdr:cNvSpPr/>
      </xdr:nvSpPr>
      <xdr:spPr>
        <a:xfrm>
          <a:off x="8699500" y="1416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79</xdr:row>
      <xdr:rowOff>146050</xdr:rowOff>
    </xdr:from>
    <xdr:to>
      <xdr:col>50</xdr:col>
      <xdr:colOff>114300</xdr:colOff>
      <xdr:row>82</xdr:row>
      <xdr:rowOff>152400</xdr:rowOff>
    </xdr:to>
    <xdr:cxnSp macro="">
      <xdr:nvCxnSpPr>
        <xdr:cNvPr id="307" name="直線コネクタ 306">
          <a:extLst>
            <a:ext uri="{FF2B5EF4-FFF2-40B4-BE49-F238E27FC236}">
              <a16:creationId xmlns:a16="http://schemas.microsoft.com/office/drawing/2014/main" id="{00000000-0008-0000-0F00-000033010000}"/>
            </a:ext>
          </a:extLst>
        </xdr:cNvPr>
        <xdr:cNvCxnSpPr/>
      </xdr:nvCxnSpPr>
      <xdr:spPr>
        <a:xfrm flipV="1">
          <a:off x="8750300" y="13690600"/>
          <a:ext cx="889000" cy="520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48277</xdr:rowOff>
    </xdr:from>
    <xdr:ext cx="469744" cy="259045"/>
    <xdr:sp macro="" textlink="">
      <xdr:nvSpPr>
        <xdr:cNvPr id="308" name="n_1aveValue【福祉施設】&#10;一人当たり面積">
          <a:extLst>
            <a:ext uri="{FF2B5EF4-FFF2-40B4-BE49-F238E27FC236}">
              <a16:creationId xmlns:a16="http://schemas.microsoft.com/office/drawing/2014/main" id="{00000000-0008-0000-0F00-000034010000}"/>
            </a:ext>
          </a:extLst>
        </xdr:cNvPr>
        <xdr:cNvSpPr txBox="1"/>
      </xdr:nvSpPr>
      <xdr:spPr>
        <a:xfrm>
          <a:off x="9391727" y="1427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86377</xdr:rowOff>
    </xdr:from>
    <xdr:ext cx="469744" cy="259045"/>
    <xdr:sp macro="" textlink="">
      <xdr:nvSpPr>
        <xdr:cNvPr id="309" name="n_2aveValue【福祉施設】&#10;一人当たり面積">
          <a:extLst>
            <a:ext uri="{FF2B5EF4-FFF2-40B4-BE49-F238E27FC236}">
              <a16:creationId xmlns:a16="http://schemas.microsoft.com/office/drawing/2014/main" id="{00000000-0008-0000-0F00-000035010000}"/>
            </a:ext>
          </a:extLst>
        </xdr:cNvPr>
        <xdr:cNvSpPr txBox="1"/>
      </xdr:nvSpPr>
      <xdr:spPr>
        <a:xfrm>
          <a:off x="8515427" y="14316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78</xdr:row>
      <xdr:rowOff>41927</xdr:rowOff>
    </xdr:from>
    <xdr:ext cx="469744" cy="259045"/>
    <xdr:sp macro="" textlink="">
      <xdr:nvSpPr>
        <xdr:cNvPr id="310" name="n_1mainValue【福祉施設】&#10;一人当たり面積">
          <a:extLst>
            <a:ext uri="{FF2B5EF4-FFF2-40B4-BE49-F238E27FC236}">
              <a16:creationId xmlns:a16="http://schemas.microsoft.com/office/drawing/2014/main" id="{00000000-0008-0000-0F00-000036010000}"/>
            </a:ext>
          </a:extLst>
        </xdr:cNvPr>
        <xdr:cNvSpPr txBox="1"/>
      </xdr:nvSpPr>
      <xdr:spPr>
        <a:xfrm>
          <a:off x="9391727" y="13415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48277</xdr:rowOff>
    </xdr:from>
    <xdr:ext cx="469744" cy="259045"/>
    <xdr:sp macro="" textlink="">
      <xdr:nvSpPr>
        <xdr:cNvPr id="311" name="n_2mainValue【福祉施設】&#10;一人当たり面積">
          <a:extLst>
            <a:ext uri="{FF2B5EF4-FFF2-40B4-BE49-F238E27FC236}">
              <a16:creationId xmlns:a16="http://schemas.microsoft.com/office/drawing/2014/main" id="{00000000-0008-0000-0F00-000037010000}"/>
            </a:ext>
          </a:extLst>
        </xdr:cNvPr>
        <xdr:cNvSpPr txBox="1"/>
      </xdr:nvSpPr>
      <xdr:spPr>
        <a:xfrm>
          <a:off x="8515427" y="1393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12" name="正方形/長方形 311">
          <a:extLst>
            <a:ext uri="{FF2B5EF4-FFF2-40B4-BE49-F238E27FC236}">
              <a16:creationId xmlns:a16="http://schemas.microsoft.com/office/drawing/2014/main" id="{00000000-0008-0000-0F00-00003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13" name="正方形/長方形 312">
          <a:extLst>
            <a:ext uri="{FF2B5EF4-FFF2-40B4-BE49-F238E27FC236}">
              <a16:creationId xmlns:a16="http://schemas.microsoft.com/office/drawing/2014/main" id="{00000000-0008-0000-0F00-00003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14" name="正方形/長方形 313">
          <a:extLst>
            <a:ext uri="{FF2B5EF4-FFF2-40B4-BE49-F238E27FC236}">
              <a16:creationId xmlns:a16="http://schemas.microsoft.com/office/drawing/2014/main" id="{00000000-0008-0000-0F00-00003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15" name="正方形/長方形 314">
          <a:extLst>
            <a:ext uri="{FF2B5EF4-FFF2-40B4-BE49-F238E27FC236}">
              <a16:creationId xmlns:a16="http://schemas.microsoft.com/office/drawing/2014/main" id="{00000000-0008-0000-0F00-00003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16" name="正方形/長方形 315">
          <a:extLst>
            <a:ext uri="{FF2B5EF4-FFF2-40B4-BE49-F238E27FC236}">
              <a16:creationId xmlns:a16="http://schemas.microsoft.com/office/drawing/2014/main" id="{00000000-0008-0000-0F00-00003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17" name="正方形/長方形 316">
          <a:extLst>
            <a:ext uri="{FF2B5EF4-FFF2-40B4-BE49-F238E27FC236}">
              <a16:creationId xmlns:a16="http://schemas.microsoft.com/office/drawing/2014/main" id="{00000000-0008-0000-0F00-00003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18" name="正方形/長方形 317">
          <a:extLst>
            <a:ext uri="{FF2B5EF4-FFF2-40B4-BE49-F238E27FC236}">
              <a16:creationId xmlns:a16="http://schemas.microsoft.com/office/drawing/2014/main" id="{00000000-0008-0000-0F00-00003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19" name="正方形/長方形 318">
          <a:extLst>
            <a:ext uri="{FF2B5EF4-FFF2-40B4-BE49-F238E27FC236}">
              <a16:creationId xmlns:a16="http://schemas.microsoft.com/office/drawing/2014/main" id="{00000000-0008-0000-0F00-00003F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20" name="テキスト ボックス 319">
          <a:extLst>
            <a:ext uri="{FF2B5EF4-FFF2-40B4-BE49-F238E27FC236}">
              <a16:creationId xmlns:a16="http://schemas.microsoft.com/office/drawing/2014/main" id="{00000000-0008-0000-0F00-000040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21" name="直線コネクタ 320">
          <a:extLst>
            <a:ext uri="{FF2B5EF4-FFF2-40B4-BE49-F238E27FC236}">
              <a16:creationId xmlns:a16="http://schemas.microsoft.com/office/drawing/2014/main" id="{00000000-0008-0000-0F00-000041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110</xdr:row>
      <xdr:rowOff>48277</xdr:rowOff>
    </xdr:from>
    <xdr:ext cx="338939" cy="259045"/>
    <xdr:sp macro="" textlink="">
      <xdr:nvSpPr>
        <xdr:cNvPr id="322" name="テキスト ボックス 321">
          <a:extLst>
            <a:ext uri="{FF2B5EF4-FFF2-40B4-BE49-F238E27FC236}">
              <a16:creationId xmlns:a16="http://schemas.microsoft.com/office/drawing/2014/main" id="{00000000-0008-0000-0F00-000042010000}"/>
            </a:ext>
          </a:extLst>
        </xdr:cNvPr>
        <xdr:cNvSpPr txBox="1"/>
      </xdr:nvSpPr>
      <xdr:spPr>
        <a:xfrm>
          <a:off x="423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23" name="直線コネクタ 322">
          <a:extLst>
            <a:ext uri="{FF2B5EF4-FFF2-40B4-BE49-F238E27FC236}">
              <a16:creationId xmlns:a16="http://schemas.microsoft.com/office/drawing/2014/main" id="{00000000-0008-0000-0F00-000043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108</xdr:row>
      <xdr:rowOff>10177</xdr:rowOff>
    </xdr:from>
    <xdr:ext cx="403059" cy="259045"/>
    <xdr:sp macro="" textlink="">
      <xdr:nvSpPr>
        <xdr:cNvPr id="324" name="テキスト ボックス 323">
          <a:extLst>
            <a:ext uri="{FF2B5EF4-FFF2-40B4-BE49-F238E27FC236}">
              <a16:creationId xmlns:a16="http://schemas.microsoft.com/office/drawing/2014/main" id="{00000000-0008-0000-0F00-000044010000}"/>
            </a:ext>
          </a:extLst>
        </xdr:cNvPr>
        <xdr:cNvSpPr txBox="1"/>
      </xdr:nvSpPr>
      <xdr:spPr>
        <a:xfrm>
          <a:off x="358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25" name="直線コネクタ 324">
          <a:extLst>
            <a:ext uri="{FF2B5EF4-FFF2-40B4-BE49-F238E27FC236}">
              <a16:creationId xmlns:a16="http://schemas.microsoft.com/office/drawing/2014/main" id="{00000000-0008-0000-0F00-000045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26" name="テキスト ボックス 325">
          <a:extLst>
            <a:ext uri="{FF2B5EF4-FFF2-40B4-BE49-F238E27FC236}">
              <a16:creationId xmlns:a16="http://schemas.microsoft.com/office/drawing/2014/main" id="{00000000-0008-0000-0F00-000046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27" name="直線コネクタ 326">
          <a:extLst>
            <a:ext uri="{FF2B5EF4-FFF2-40B4-BE49-F238E27FC236}">
              <a16:creationId xmlns:a16="http://schemas.microsoft.com/office/drawing/2014/main" id="{00000000-0008-0000-0F00-000047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28" name="テキスト ボックス 327">
          <a:extLst>
            <a:ext uri="{FF2B5EF4-FFF2-40B4-BE49-F238E27FC236}">
              <a16:creationId xmlns:a16="http://schemas.microsoft.com/office/drawing/2014/main" id="{00000000-0008-0000-0F00-000048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29" name="直線コネクタ 328">
          <a:extLst>
            <a:ext uri="{FF2B5EF4-FFF2-40B4-BE49-F238E27FC236}">
              <a16:creationId xmlns:a16="http://schemas.microsoft.com/office/drawing/2014/main" id="{00000000-0008-0000-0F00-000049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30" name="テキスト ボックス 329">
          <a:extLst>
            <a:ext uri="{FF2B5EF4-FFF2-40B4-BE49-F238E27FC236}">
              <a16:creationId xmlns:a16="http://schemas.microsoft.com/office/drawing/2014/main" id="{00000000-0008-0000-0F00-00004A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31" name="直線コネクタ 330">
          <a:extLst>
            <a:ext uri="{FF2B5EF4-FFF2-40B4-BE49-F238E27FC236}">
              <a16:creationId xmlns:a16="http://schemas.microsoft.com/office/drawing/2014/main" id="{00000000-0008-0000-0F00-00004B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99</xdr:row>
      <xdr:rowOff>29227</xdr:rowOff>
    </xdr:from>
    <xdr:ext cx="467179" cy="259045"/>
    <xdr:sp macro="" textlink="">
      <xdr:nvSpPr>
        <xdr:cNvPr id="332" name="テキスト ボックス 331">
          <a:extLst>
            <a:ext uri="{FF2B5EF4-FFF2-40B4-BE49-F238E27FC236}">
              <a16:creationId xmlns:a16="http://schemas.microsoft.com/office/drawing/2014/main" id="{00000000-0008-0000-0F00-00004C010000}"/>
            </a:ext>
          </a:extLst>
        </xdr:cNvPr>
        <xdr:cNvSpPr txBox="1"/>
      </xdr:nvSpPr>
      <xdr:spPr>
        <a:xfrm>
          <a:off x="294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33" name="直線コネクタ 332">
          <a:extLst>
            <a:ext uri="{FF2B5EF4-FFF2-40B4-BE49-F238E27FC236}">
              <a16:creationId xmlns:a16="http://schemas.microsoft.com/office/drawing/2014/main" id="{00000000-0008-0000-0F00-00004D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34" name="テキスト ボックス 333">
          <a:extLst>
            <a:ext uri="{FF2B5EF4-FFF2-40B4-BE49-F238E27FC236}">
              <a16:creationId xmlns:a16="http://schemas.microsoft.com/office/drawing/2014/main" id="{00000000-0008-0000-0F00-00004E010000}"/>
            </a:ext>
          </a:extLst>
        </xdr:cNvPr>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35" name="【市民会館】&#10;有形固定資産減価償却率グラフ枠">
          <a:extLst>
            <a:ext uri="{FF2B5EF4-FFF2-40B4-BE49-F238E27FC236}">
              <a16:creationId xmlns:a16="http://schemas.microsoft.com/office/drawing/2014/main" id="{00000000-0008-0000-0F00-00004F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0</xdr:rowOff>
    </xdr:from>
    <xdr:to>
      <xdr:col>24</xdr:col>
      <xdr:colOff>62865</xdr:colOff>
      <xdr:row>108</xdr:row>
      <xdr:rowOff>129539</xdr:rowOff>
    </xdr:to>
    <xdr:cxnSp macro="">
      <xdr:nvCxnSpPr>
        <xdr:cNvPr id="336" name="直線コネクタ 335">
          <a:extLst>
            <a:ext uri="{FF2B5EF4-FFF2-40B4-BE49-F238E27FC236}">
              <a16:creationId xmlns:a16="http://schemas.microsoft.com/office/drawing/2014/main" id="{00000000-0008-0000-0F00-000050010000}"/>
            </a:ext>
          </a:extLst>
        </xdr:cNvPr>
        <xdr:cNvCxnSpPr/>
      </xdr:nvCxnSpPr>
      <xdr:spPr>
        <a:xfrm flipV="1">
          <a:off x="4634865" y="17145000"/>
          <a:ext cx="0" cy="15011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133366</xdr:rowOff>
    </xdr:from>
    <xdr:ext cx="405111" cy="259045"/>
    <xdr:sp macro="" textlink="">
      <xdr:nvSpPr>
        <xdr:cNvPr id="337" name="【市民会館】&#10;有形固定資産減価償却率最小値テキスト">
          <a:extLst>
            <a:ext uri="{FF2B5EF4-FFF2-40B4-BE49-F238E27FC236}">
              <a16:creationId xmlns:a16="http://schemas.microsoft.com/office/drawing/2014/main" id="{00000000-0008-0000-0F00-000051010000}"/>
            </a:ext>
          </a:extLst>
        </xdr:cNvPr>
        <xdr:cNvSpPr txBox="1"/>
      </xdr:nvSpPr>
      <xdr:spPr>
        <a:xfrm>
          <a:off x="4673600" y="18649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129539</xdr:rowOff>
    </xdr:from>
    <xdr:to>
      <xdr:col>24</xdr:col>
      <xdr:colOff>152400</xdr:colOff>
      <xdr:row>108</xdr:row>
      <xdr:rowOff>129539</xdr:rowOff>
    </xdr:to>
    <xdr:cxnSp macro="">
      <xdr:nvCxnSpPr>
        <xdr:cNvPr id="338" name="直線コネクタ 337">
          <a:extLst>
            <a:ext uri="{FF2B5EF4-FFF2-40B4-BE49-F238E27FC236}">
              <a16:creationId xmlns:a16="http://schemas.microsoft.com/office/drawing/2014/main" id="{00000000-0008-0000-0F00-000052010000}"/>
            </a:ext>
          </a:extLst>
        </xdr:cNvPr>
        <xdr:cNvCxnSpPr/>
      </xdr:nvCxnSpPr>
      <xdr:spPr>
        <a:xfrm>
          <a:off x="4546600" y="18646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118127</xdr:rowOff>
    </xdr:from>
    <xdr:ext cx="469744" cy="259045"/>
    <xdr:sp macro="" textlink="">
      <xdr:nvSpPr>
        <xdr:cNvPr id="339" name="【市民会館】&#10;有形固定資産減価償却率最大値テキスト">
          <a:extLst>
            <a:ext uri="{FF2B5EF4-FFF2-40B4-BE49-F238E27FC236}">
              <a16:creationId xmlns:a16="http://schemas.microsoft.com/office/drawing/2014/main" id="{00000000-0008-0000-0F00-000053010000}"/>
            </a:ext>
          </a:extLst>
        </xdr:cNvPr>
        <xdr:cNvSpPr txBox="1"/>
      </xdr:nvSpPr>
      <xdr:spPr>
        <a:xfrm>
          <a:off x="4673600" y="1692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0</xdr:rowOff>
    </xdr:from>
    <xdr:to>
      <xdr:col>24</xdr:col>
      <xdr:colOff>152400</xdr:colOff>
      <xdr:row>100</xdr:row>
      <xdr:rowOff>0</xdr:rowOff>
    </xdr:to>
    <xdr:cxnSp macro="">
      <xdr:nvCxnSpPr>
        <xdr:cNvPr id="340" name="直線コネクタ 339">
          <a:extLst>
            <a:ext uri="{FF2B5EF4-FFF2-40B4-BE49-F238E27FC236}">
              <a16:creationId xmlns:a16="http://schemas.microsoft.com/office/drawing/2014/main" id="{00000000-0008-0000-0F00-000054010000}"/>
            </a:ext>
          </a:extLst>
        </xdr:cNvPr>
        <xdr:cNvCxnSpPr/>
      </xdr:nvCxnSpPr>
      <xdr:spPr>
        <a:xfrm>
          <a:off x="4546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105</xdr:row>
      <xdr:rowOff>11447</xdr:rowOff>
    </xdr:from>
    <xdr:ext cx="405111" cy="259045"/>
    <xdr:sp macro="" textlink="">
      <xdr:nvSpPr>
        <xdr:cNvPr id="341" name="【市民会館】&#10;有形固定資産減価償却率平均値テキスト">
          <a:extLst>
            <a:ext uri="{FF2B5EF4-FFF2-40B4-BE49-F238E27FC236}">
              <a16:creationId xmlns:a16="http://schemas.microsoft.com/office/drawing/2014/main" id="{00000000-0008-0000-0F00-000055010000}"/>
            </a:ext>
          </a:extLst>
        </xdr:cNvPr>
        <xdr:cNvSpPr txBox="1"/>
      </xdr:nvSpPr>
      <xdr:spPr>
        <a:xfrm>
          <a:off x="4673600" y="180136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33020</xdr:rowOff>
    </xdr:from>
    <xdr:to>
      <xdr:col>24</xdr:col>
      <xdr:colOff>114300</xdr:colOff>
      <xdr:row>105</xdr:row>
      <xdr:rowOff>134620</xdr:rowOff>
    </xdr:to>
    <xdr:sp macro="" textlink="">
      <xdr:nvSpPr>
        <xdr:cNvPr id="342" name="フローチャート: 判断 341">
          <a:extLst>
            <a:ext uri="{FF2B5EF4-FFF2-40B4-BE49-F238E27FC236}">
              <a16:creationId xmlns:a16="http://schemas.microsoft.com/office/drawing/2014/main" id="{00000000-0008-0000-0F00-000056010000}"/>
            </a:ext>
          </a:extLst>
        </xdr:cNvPr>
        <xdr:cNvSpPr/>
      </xdr:nvSpPr>
      <xdr:spPr>
        <a:xfrm>
          <a:off x="4584700" y="18035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78739</xdr:rowOff>
    </xdr:from>
    <xdr:to>
      <xdr:col>20</xdr:col>
      <xdr:colOff>38100</xdr:colOff>
      <xdr:row>106</xdr:row>
      <xdr:rowOff>8889</xdr:rowOff>
    </xdr:to>
    <xdr:sp macro="" textlink="">
      <xdr:nvSpPr>
        <xdr:cNvPr id="343" name="フローチャート: 判断 342">
          <a:extLst>
            <a:ext uri="{FF2B5EF4-FFF2-40B4-BE49-F238E27FC236}">
              <a16:creationId xmlns:a16="http://schemas.microsoft.com/office/drawing/2014/main" id="{00000000-0008-0000-0F00-000057010000}"/>
            </a:ext>
          </a:extLst>
        </xdr:cNvPr>
        <xdr:cNvSpPr/>
      </xdr:nvSpPr>
      <xdr:spPr>
        <a:xfrm>
          <a:off x="3746500" y="18080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2539</xdr:rowOff>
    </xdr:from>
    <xdr:to>
      <xdr:col>15</xdr:col>
      <xdr:colOff>101600</xdr:colOff>
      <xdr:row>105</xdr:row>
      <xdr:rowOff>104139</xdr:rowOff>
    </xdr:to>
    <xdr:sp macro="" textlink="">
      <xdr:nvSpPr>
        <xdr:cNvPr id="344" name="フローチャート: 判断 343">
          <a:extLst>
            <a:ext uri="{FF2B5EF4-FFF2-40B4-BE49-F238E27FC236}">
              <a16:creationId xmlns:a16="http://schemas.microsoft.com/office/drawing/2014/main" id="{00000000-0008-0000-0F00-000058010000}"/>
            </a:ext>
          </a:extLst>
        </xdr:cNvPr>
        <xdr:cNvSpPr/>
      </xdr:nvSpPr>
      <xdr:spPr>
        <a:xfrm>
          <a:off x="2857500" y="18004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45" name="テキスト ボックス 344">
          <a:extLst>
            <a:ext uri="{FF2B5EF4-FFF2-40B4-BE49-F238E27FC236}">
              <a16:creationId xmlns:a16="http://schemas.microsoft.com/office/drawing/2014/main" id="{00000000-0008-0000-0F00-000059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46" name="テキスト ボックス 345">
          <a:extLst>
            <a:ext uri="{FF2B5EF4-FFF2-40B4-BE49-F238E27FC236}">
              <a16:creationId xmlns:a16="http://schemas.microsoft.com/office/drawing/2014/main" id="{00000000-0008-0000-0F00-00005A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47" name="テキスト ボックス 346">
          <a:extLst>
            <a:ext uri="{FF2B5EF4-FFF2-40B4-BE49-F238E27FC236}">
              <a16:creationId xmlns:a16="http://schemas.microsoft.com/office/drawing/2014/main" id="{00000000-0008-0000-0F00-00005B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48" name="テキスト ボックス 347">
          <a:extLst>
            <a:ext uri="{FF2B5EF4-FFF2-40B4-BE49-F238E27FC236}">
              <a16:creationId xmlns:a16="http://schemas.microsoft.com/office/drawing/2014/main" id="{00000000-0008-0000-0F00-00005C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49" name="テキスト ボックス 348">
          <a:extLst>
            <a:ext uri="{FF2B5EF4-FFF2-40B4-BE49-F238E27FC236}">
              <a16:creationId xmlns:a16="http://schemas.microsoft.com/office/drawing/2014/main" id="{00000000-0008-0000-0F00-00005D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40639</xdr:rowOff>
    </xdr:from>
    <xdr:to>
      <xdr:col>24</xdr:col>
      <xdr:colOff>114300</xdr:colOff>
      <xdr:row>103</xdr:row>
      <xdr:rowOff>142239</xdr:rowOff>
    </xdr:to>
    <xdr:sp macro="" textlink="">
      <xdr:nvSpPr>
        <xdr:cNvPr id="350" name="楕円 349">
          <a:extLst>
            <a:ext uri="{FF2B5EF4-FFF2-40B4-BE49-F238E27FC236}">
              <a16:creationId xmlns:a16="http://schemas.microsoft.com/office/drawing/2014/main" id="{00000000-0008-0000-0F00-00005E010000}"/>
            </a:ext>
          </a:extLst>
        </xdr:cNvPr>
        <xdr:cNvSpPr/>
      </xdr:nvSpPr>
      <xdr:spPr>
        <a:xfrm>
          <a:off x="4584700" y="17699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63516</xdr:rowOff>
    </xdr:from>
    <xdr:ext cx="405111" cy="259045"/>
    <xdr:sp macro="" textlink="">
      <xdr:nvSpPr>
        <xdr:cNvPr id="351" name="【市民会館】&#10;有形固定資産減価償却率該当値テキスト">
          <a:extLst>
            <a:ext uri="{FF2B5EF4-FFF2-40B4-BE49-F238E27FC236}">
              <a16:creationId xmlns:a16="http://schemas.microsoft.com/office/drawing/2014/main" id="{00000000-0008-0000-0F00-00005F010000}"/>
            </a:ext>
          </a:extLst>
        </xdr:cNvPr>
        <xdr:cNvSpPr txBox="1"/>
      </xdr:nvSpPr>
      <xdr:spPr>
        <a:xfrm>
          <a:off x="4673600" y="17551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80645</xdr:rowOff>
    </xdr:from>
    <xdr:to>
      <xdr:col>20</xdr:col>
      <xdr:colOff>38100</xdr:colOff>
      <xdr:row>104</xdr:row>
      <xdr:rowOff>10795</xdr:rowOff>
    </xdr:to>
    <xdr:sp macro="" textlink="">
      <xdr:nvSpPr>
        <xdr:cNvPr id="352" name="楕円 351">
          <a:extLst>
            <a:ext uri="{FF2B5EF4-FFF2-40B4-BE49-F238E27FC236}">
              <a16:creationId xmlns:a16="http://schemas.microsoft.com/office/drawing/2014/main" id="{00000000-0008-0000-0F00-000060010000}"/>
            </a:ext>
          </a:extLst>
        </xdr:cNvPr>
        <xdr:cNvSpPr/>
      </xdr:nvSpPr>
      <xdr:spPr>
        <a:xfrm>
          <a:off x="3746500" y="17739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91439</xdr:rowOff>
    </xdr:from>
    <xdr:to>
      <xdr:col>24</xdr:col>
      <xdr:colOff>63500</xdr:colOff>
      <xdr:row>103</xdr:row>
      <xdr:rowOff>131445</xdr:rowOff>
    </xdr:to>
    <xdr:cxnSp macro="">
      <xdr:nvCxnSpPr>
        <xdr:cNvPr id="353" name="直線コネクタ 352">
          <a:extLst>
            <a:ext uri="{FF2B5EF4-FFF2-40B4-BE49-F238E27FC236}">
              <a16:creationId xmlns:a16="http://schemas.microsoft.com/office/drawing/2014/main" id="{00000000-0008-0000-0F00-000061010000}"/>
            </a:ext>
          </a:extLst>
        </xdr:cNvPr>
        <xdr:cNvCxnSpPr/>
      </xdr:nvCxnSpPr>
      <xdr:spPr>
        <a:xfrm flipV="1">
          <a:off x="3797300" y="17750789"/>
          <a:ext cx="8382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120650</xdr:rowOff>
    </xdr:from>
    <xdr:to>
      <xdr:col>15</xdr:col>
      <xdr:colOff>101600</xdr:colOff>
      <xdr:row>104</xdr:row>
      <xdr:rowOff>50800</xdr:rowOff>
    </xdr:to>
    <xdr:sp macro="" textlink="">
      <xdr:nvSpPr>
        <xdr:cNvPr id="354" name="楕円 353">
          <a:extLst>
            <a:ext uri="{FF2B5EF4-FFF2-40B4-BE49-F238E27FC236}">
              <a16:creationId xmlns:a16="http://schemas.microsoft.com/office/drawing/2014/main" id="{00000000-0008-0000-0F00-000062010000}"/>
            </a:ext>
          </a:extLst>
        </xdr:cNvPr>
        <xdr:cNvSpPr/>
      </xdr:nvSpPr>
      <xdr:spPr>
        <a:xfrm>
          <a:off x="2857500" y="17780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131445</xdr:rowOff>
    </xdr:from>
    <xdr:to>
      <xdr:col>19</xdr:col>
      <xdr:colOff>177800</xdr:colOff>
      <xdr:row>104</xdr:row>
      <xdr:rowOff>0</xdr:rowOff>
    </xdr:to>
    <xdr:cxnSp macro="">
      <xdr:nvCxnSpPr>
        <xdr:cNvPr id="355" name="直線コネクタ 354">
          <a:extLst>
            <a:ext uri="{FF2B5EF4-FFF2-40B4-BE49-F238E27FC236}">
              <a16:creationId xmlns:a16="http://schemas.microsoft.com/office/drawing/2014/main" id="{00000000-0008-0000-0F00-000063010000}"/>
            </a:ext>
          </a:extLst>
        </xdr:cNvPr>
        <xdr:cNvCxnSpPr/>
      </xdr:nvCxnSpPr>
      <xdr:spPr>
        <a:xfrm flipV="1">
          <a:off x="2908300" y="1779079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106</xdr:row>
      <xdr:rowOff>16</xdr:rowOff>
    </xdr:from>
    <xdr:ext cx="405111" cy="259045"/>
    <xdr:sp macro="" textlink="">
      <xdr:nvSpPr>
        <xdr:cNvPr id="356" name="n_1aveValue【市民会館】&#10;有形固定資産減価償却率">
          <a:extLst>
            <a:ext uri="{FF2B5EF4-FFF2-40B4-BE49-F238E27FC236}">
              <a16:creationId xmlns:a16="http://schemas.microsoft.com/office/drawing/2014/main" id="{00000000-0008-0000-0F00-000064010000}"/>
            </a:ext>
          </a:extLst>
        </xdr:cNvPr>
        <xdr:cNvSpPr txBox="1"/>
      </xdr:nvSpPr>
      <xdr:spPr>
        <a:xfrm>
          <a:off x="3582044" y="18173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95266</xdr:rowOff>
    </xdr:from>
    <xdr:ext cx="405111" cy="259045"/>
    <xdr:sp macro="" textlink="">
      <xdr:nvSpPr>
        <xdr:cNvPr id="357" name="n_2aveValue【市民会館】&#10;有形固定資産減価償却率">
          <a:extLst>
            <a:ext uri="{FF2B5EF4-FFF2-40B4-BE49-F238E27FC236}">
              <a16:creationId xmlns:a16="http://schemas.microsoft.com/office/drawing/2014/main" id="{00000000-0008-0000-0F00-000065010000}"/>
            </a:ext>
          </a:extLst>
        </xdr:cNvPr>
        <xdr:cNvSpPr txBox="1"/>
      </xdr:nvSpPr>
      <xdr:spPr>
        <a:xfrm>
          <a:off x="2705744" y="18097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27322</xdr:rowOff>
    </xdr:from>
    <xdr:ext cx="405111" cy="259045"/>
    <xdr:sp macro="" textlink="">
      <xdr:nvSpPr>
        <xdr:cNvPr id="358" name="n_1mainValue【市民会館】&#10;有形固定資産減価償却率">
          <a:extLst>
            <a:ext uri="{FF2B5EF4-FFF2-40B4-BE49-F238E27FC236}">
              <a16:creationId xmlns:a16="http://schemas.microsoft.com/office/drawing/2014/main" id="{00000000-0008-0000-0F00-000066010000}"/>
            </a:ext>
          </a:extLst>
        </xdr:cNvPr>
        <xdr:cNvSpPr txBox="1"/>
      </xdr:nvSpPr>
      <xdr:spPr>
        <a:xfrm>
          <a:off x="3582044" y="1751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67327</xdr:rowOff>
    </xdr:from>
    <xdr:ext cx="405111" cy="259045"/>
    <xdr:sp macro="" textlink="">
      <xdr:nvSpPr>
        <xdr:cNvPr id="359" name="n_2mainValue【市民会館】&#10;有形固定資産減価償却率">
          <a:extLst>
            <a:ext uri="{FF2B5EF4-FFF2-40B4-BE49-F238E27FC236}">
              <a16:creationId xmlns:a16="http://schemas.microsoft.com/office/drawing/2014/main" id="{00000000-0008-0000-0F00-000067010000}"/>
            </a:ext>
          </a:extLst>
        </xdr:cNvPr>
        <xdr:cNvSpPr txBox="1"/>
      </xdr:nvSpPr>
      <xdr:spPr>
        <a:xfrm>
          <a:off x="2705744" y="17555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60" name="正方形/長方形 359">
          <a:extLst>
            <a:ext uri="{FF2B5EF4-FFF2-40B4-BE49-F238E27FC236}">
              <a16:creationId xmlns:a16="http://schemas.microsoft.com/office/drawing/2014/main" id="{00000000-0008-0000-0F00-000068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61" name="正方形/長方形 360">
          <a:extLst>
            <a:ext uri="{FF2B5EF4-FFF2-40B4-BE49-F238E27FC236}">
              <a16:creationId xmlns:a16="http://schemas.microsoft.com/office/drawing/2014/main" id="{00000000-0008-0000-0F00-000069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62" name="正方形/長方形 361">
          <a:extLst>
            <a:ext uri="{FF2B5EF4-FFF2-40B4-BE49-F238E27FC236}">
              <a16:creationId xmlns:a16="http://schemas.microsoft.com/office/drawing/2014/main" id="{00000000-0008-0000-0F00-00006A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63" name="正方形/長方形 362">
          <a:extLst>
            <a:ext uri="{FF2B5EF4-FFF2-40B4-BE49-F238E27FC236}">
              <a16:creationId xmlns:a16="http://schemas.microsoft.com/office/drawing/2014/main" id="{00000000-0008-0000-0F00-00006B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64" name="正方形/長方形 363">
          <a:extLst>
            <a:ext uri="{FF2B5EF4-FFF2-40B4-BE49-F238E27FC236}">
              <a16:creationId xmlns:a16="http://schemas.microsoft.com/office/drawing/2014/main" id="{00000000-0008-0000-0F00-00006C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65" name="正方形/長方形 364">
          <a:extLst>
            <a:ext uri="{FF2B5EF4-FFF2-40B4-BE49-F238E27FC236}">
              <a16:creationId xmlns:a16="http://schemas.microsoft.com/office/drawing/2014/main" id="{00000000-0008-0000-0F00-00006D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66" name="正方形/長方形 365">
          <a:extLst>
            <a:ext uri="{FF2B5EF4-FFF2-40B4-BE49-F238E27FC236}">
              <a16:creationId xmlns:a16="http://schemas.microsoft.com/office/drawing/2014/main" id="{00000000-0008-0000-0F00-00006E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67" name="正方形/長方形 366">
          <a:extLst>
            <a:ext uri="{FF2B5EF4-FFF2-40B4-BE49-F238E27FC236}">
              <a16:creationId xmlns:a16="http://schemas.microsoft.com/office/drawing/2014/main" id="{00000000-0008-0000-0F00-00006F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68" name="テキスト ボックス 367">
          <a:extLst>
            <a:ext uri="{FF2B5EF4-FFF2-40B4-BE49-F238E27FC236}">
              <a16:creationId xmlns:a16="http://schemas.microsoft.com/office/drawing/2014/main" id="{00000000-0008-0000-0F00-000070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69" name="直線コネクタ 368">
          <a:extLst>
            <a:ext uri="{FF2B5EF4-FFF2-40B4-BE49-F238E27FC236}">
              <a16:creationId xmlns:a16="http://schemas.microsoft.com/office/drawing/2014/main" id="{00000000-0008-0000-0F00-000071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370" name="直線コネクタ 369">
          <a:extLst>
            <a:ext uri="{FF2B5EF4-FFF2-40B4-BE49-F238E27FC236}">
              <a16:creationId xmlns:a16="http://schemas.microsoft.com/office/drawing/2014/main" id="{00000000-0008-0000-0F00-000072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371" name="テキスト ボックス 370">
          <a:extLst>
            <a:ext uri="{FF2B5EF4-FFF2-40B4-BE49-F238E27FC236}">
              <a16:creationId xmlns:a16="http://schemas.microsoft.com/office/drawing/2014/main" id="{00000000-0008-0000-0F00-000073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372" name="直線コネクタ 371">
          <a:extLst>
            <a:ext uri="{FF2B5EF4-FFF2-40B4-BE49-F238E27FC236}">
              <a16:creationId xmlns:a16="http://schemas.microsoft.com/office/drawing/2014/main" id="{00000000-0008-0000-0F00-000074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373" name="テキスト ボックス 372">
          <a:extLst>
            <a:ext uri="{FF2B5EF4-FFF2-40B4-BE49-F238E27FC236}">
              <a16:creationId xmlns:a16="http://schemas.microsoft.com/office/drawing/2014/main" id="{00000000-0008-0000-0F00-000075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74" name="直線コネクタ 373">
          <a:extLst>
            <a:ext uri="{FF2B5EF4-FFF2-40B4-BE49-F238E27FC236}">
              <a16:creationId xmlns:a16="http://schemas.microsoft.com/office/drawing/2014/main" id="{00000000-0008-0000-0F00-000076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375" name="テキスト ボックス 374">
          <a:extLst>
            <a:ext uri="{FF2B5EF4-FFF2-40B4-BE49-F238E27FC236}">
              <a16:creationId xmlns:a16="http://schemas.microsoft.com/office/drawing/2014/main" id="{00000000-0008-0000-0F00-000077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376" name="直線コネクタ 375">
          <a:extLst>
            <a:ext uri="{FF2B5EF4-FFF2-40B4-BE49-F238E27FC236}">
              <a16:creationId xmlns:a16="http://schemas.microsoft.com/office/drawing/2014/main" id="{00000000-0008-0000-0F00-000078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377" name="テキスト ボックス 376">
          <a:extLst>
            <a:ext uri="{FF2B5EF4-FFF2-40B4-BE49-F238E27FC236}">
              <a16:creationId xmlns:a16="http://schemas.microsoft.com/office/drawing/2014/main" id="{00000000-0008-0000-0F00-000079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378" name="直線コネクタ 377">
          <a:extLst>
            <a:ext uri="{FF2B5EF4-FFF2-40B4-BE49-F238E27FC236}">
              <a16:creationId xmlns:a16="http://schemas.microsoft.com/office/drawing/2014/main" id="{00000000-0008-0000-0F00-00007A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379" name="テキスト ボックス 378">
          <a:extLst>
            <a:ext uri="{FF2B5EF4-FFF2-40B4-BE49-F238E27FC236}">
              <a16:creationId xmlns:a16="http://schemas.microsoft.com/office/drawing/2014/main" id="{00000000-0008-0000-0F00-00007B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80" name="直線コネクタ 379">
          <a:extLst>
            <a:ext uri="{FF2B5EF4-FFF2-40B4-BE49-F238E27FC236}">
              <a16:creationId xmlns:a16="http://schemas.microsoft.com/office/drawing/2014/main" id="{00000000-0008-0000-0F00-00007C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81" name="テキスト ボックス 380">
          <a:extLst>
            <a:ext uri="{FF2B5EF4-FFF2-40B4-BE49-F238E27FC236}">
              <a16:creationId xmlns:a16="http://schemas.microsoft.com/office/drawing/2014/main" id="{00000000-0008-0000-0F00-00007D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82" name="【市民会館】&#10;一人当たり面積グラフ枠">
          <a:extLst>
            <a:ext uri="{FF2B5EF4-FFF2-40B4-BE49-F238E27FC236}">
              <a16:creationId xmlns:a16="http://schemas.microsoft.com/office/drawing/2014/main" id="{00000000-0008-0000-0F00-00007E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30480</xdr:rowOff>
    </xdr:from>
    <xdr:to>
      <xdr:col>54</xdr:col>
      <xdr:colOff>189865</xdr:colOff>
      <xdr:row>108</xdr:row>
      <xdr:rowOff>114300</xdr:rowOff>
    </xdr:to>
    <xdr:cxnSp macro="">
      <xdr:nvCxnSpPr>
        <xdr:cNvPr id="383" name="直線コネクタ 382">
          <a:extLst>
            <a:ext uri="{FF2B5EF4-FFF2-40B4-BE49-F238E27FC236}">
              <a16:creationId xmlns:a16="http://schemas.microsoft.com/office/drawing/2014/main" id="{00000000-0008-0000-0F00-00007F010000}"/>
            </a:ext>
          </a:extLst>
        </xdr:cNvPr>
        <xdr:cNvCxnSpPr/>
      </xdr:nvCxnSpPr>
      <xdr:spPr>
        <a:xfrm flipV="1">
          <a:off x="10476865" y="17175480"/>
          <a:ext cx="0" cy="1455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118127</xdr:rowOff>
    </xdr:from>
    <xdr:ext cx="469744" cy="259045"/>
    <xdr:sp macro="" textlink="">
      <xdr:nvSpPr>
        <xdr:cNvPr id="384" name="【市民会館】&#10;一人当たり面積最小値テキスト">
          <a:extLst>
            <a:ext uri="{FF2B5EF4-FFF2-40B4-BE49-F238E27FC236}">
              <a16:creationId xmlns:a16="http://schemas.microsoft.com/office/drawing/2014/main" id="{00000000-0008-0000-0F00-000080010000}"/>
            </a:ext>
          </a:extLst>
        </xdr:cNvPr>
        <xdr:cNvSpPr txBox="1"/>
      </xdr:nvSpPr>
      <xdr:spPr>
        <a:xfrm>
          <a:off x="10515600" y="1863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114300</xdr:rowOff>
    </xdr:from>
    <xdr:to>
      <xdr:col>55</xdr:col>
      <xdr:colOff>88900</xdr:colOff>
      <xdr:row>108</xdr:row>
      <xdr:rowOff>114300</xdr:rowOff>
    </xdr:to>
    <xdr:cxnSp macro="">
      <xdr:nvCxnSpPr>
        <xdr:cNvPr id="385" name="直線コネクタ 384">
          <a:extLst>
            <a:ext uri="{FF2B5EF4-FFF2-40B4-BE49-F238E27FC236}">
              <a16:creationId xmlns:a16="http://schemas.microsoft.com/office/drawing/2014/main" id="{00000000-0008-0000-0F00-000081010000}"/>
            </a:ext>
          </a:extLst>
        </xdr:cNvPr>
        <xdr:cNvCxnSpPr/>
      </xdr:nvCxnSpPr>
      <xdr:spPr>
        <a:xfrm>
          <a:off x="10388600" y="1863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148607</xdr:rowOff>
    </xdr:from>
    <xdr:ext cx="469744" cy="259045"/>
    <xdr:sp macro="" textlink="">
      <xdr:nvSpPr>
        <xdr:cNvPr id="386" name="【市民会館】&#10;一人当たり面積最大値テキスト">
          <a:extLst>
            <a:ext uri="{FF2B5EF4-FFF2-40B4-BE49-F238E27FC236}">
              <a16:creationId xmlns:a16="http://schemas.microsoft.com/office/drawing/2014/main" id="{00000000-0008-0000-0F00-000082010000}"/>
            </a:ext>
          </a:extLst>
        </xdr:cNvPr>
        <xdr:cNvSpPr txBox="1"/>
      </xdr:nvSpPr>
      <xdr:spPr>
        <a:xfrm>
          <a:off x="10515600" y="16950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30480</xdr:rowOff>
    </xdr:from>
    <xdr:to>
      <xdr:col>55</xdr:col>
      <xdr:colOff>88900</xdr:colOff>
      <xdr:row>100</xdr:row>
      <xdr:rowOff>30480</xdr:rowOff>
    </xdr:to>
    <xdr:cxnSp macro="">
      <xdr:nvCxnSpPr>
        <xdr:cNvPr id="387" name="直線コネクタ 386">
          <a:extLst>
            <a:ext uri="{FF2B5EF4-FFF2-40B4-BE49-F238E27FC236}">
              <a16:creationId xmlns:a16="http://schemas.microsoft.com/office/drawing/2014/main" id="{00000000-0008-0000-0F00-000083010000}"/>
            </a:ext>
          </a:extLst>
        </xdr:cNvPr>
        <xdr:cNvCxnSpPr/>
      </xdr:nvCxnSpPr>
      <xdr:spPr>
        <a:xfrm>
          <a:off x="10388600" y="1717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67327</xdr:rowOff>
    </xdr:from>
    <xdr:ext cx="469744" cy="259045"/>
    <xdr:sp macro="" textlink="">
      <xdr:nvSpPr>
        <xdr:cNvPr id="388" name="【市民会館】&#10;一人当たり面積平均値テキスト">
          <a:extLst>
            <a:ext uri="{FF2B5EF4-FFF2-40B4-BE49-F238E27FC236}">
              <a16:creationId xmlns:a16="http://schemas.microsoft.com/office/drawing/2014/main" id="{00000000-0008-0000-0F00-000084010000}"/>
            </a:ext>
          </a:extLst>
        </xdr:cNvPr>
        <xdr:cNvSpPr txBox="1"/>
      </xdr:nvSpPr>
      <xdr:spPr>
        <a:xfrm>
          <a:off x="10515600" y="17898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44450</xdr:rowOff>
    </xdr:from>
    <xdr:to>
      <xdr:col>55</xdr:col>
      <xdr:colOff>50800</xdr:colOff>
      <xdr:row>105</xdr:row>
      <xdr:rowOff>146050</xdr:rowOff>
    </xdr:to>
    <xdr:sp macro="" textlink="">
      <xdr:nvSpPr>
        <xdr:cNvPr id="389" name="フローチャート: 判断 388">
          <a:extLst>
            <a:ext uri="{FF2B5EF4-FFF2-40B4-BE49-F238E27FC236}">
              <a16:creationId xmlns:a16="http://schemas.microsoft.com/office/drawing/2014/main" id="{00000000-0008-0000-0F00-000085010000}"/>
            </a:ext>
          </a:extLst>
        </xdr:cNvPr>
        <xdr:cNvSpPr/>
      </xdr:nvSpPr>
      <xdr:spPr>
        <a:xfrm>
          <a:off x="104267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59689</xdr:rowOff>
    </xdr:from>
    <xdr:to>
      <xdr:col>50</xdr:col>
      <xdr:colOff>165100</xdr:colOff>
      <xdr:row>105</xdr:row>
      <xdr:rowOff>161289</xdr:rowOff>
    </xdr:to>
    <xdr:sp macro="" textlink="">
      <xdr:nvSpPr>
        <xdr:cNvPr id="390" name="フローチャート: 判断 389">
          <a:extLst>
            <a:ext uri="{FF2B5EF4-FFF2-40B4-BE49-F238E27FC236}">
              <a16:creationId xmlns:a16="http://schemas.microsoft.com/office/drawing/2014/main" id="{00000000-0008-0000-0F00-000086010000}"/>
            </a:ext>
          </a:extLst>
        </xdr:cNvPr>
        <xdr:cNvSpPr/>
      </xdr:nvSpPr>
      <xdr:spPr>
        <a:xfrm>
          <a:off x="9588500" y="1806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74930</xdr:rowOff>
    </xdr:from>
    <xdr:to>
      <xdr:col>46</xdr:col>
      <xdr:colOff>38100</xdr:colOff>
      <xdr:row>106</xdr:row>
      <xdr:rowOff>5080</xdr:rowOff>
    </xdr:to>
    <xdr:sp macro="" textlink="">
      <xdr:nvSpPr>
        <xdr:cNvPr id="391" name="フローチャート: 判断 390">
          <a:extLst>
            <a:ext uri="{FF2B5EF4-FFF2-40B4-BE49-F238E27FC236}">
              <a16:creationId xmlns:a16="http://schemas.microsoft.com/office/drawing/2014/main" id="{00000000-0008-0000-0F00-000087010000}"/>
            </a:ext>
          </a:extLst>
        </xdr:cNvPr>
        <xdr:cNvSpPr/>
      </xdr:nvSpPr>
      <xdr:spPr>
        <a:xfrm>
          <a:off x="8699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92" name="テキスト ボックス 391">
          <a:extLst>
            <a:ext uri="{FF2B5EF4-FFF2-40B4-BE49-F238E27FC236}">
              <a16:creationId xmlns:a16="http://schemas.microsoft.com/office/drawing/2014/main" id="{00000000-0008-0000-0F00-000088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93" name="テキスト ボックス 392">
          <a:extLst>
            <a:ext uri="{FF2B5EF4-FFF2-40B4-BE49-F238E27FC236}">
              <a16:creationId xmlns:a16="http://schemas.microsoft.com/office/drawing/2014/main" id="{00000000-0008-0000-0F00-000089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94" name="テキスト ボックス 393">
          <a:extLst>
            <a:ext uri="{FF2B5EF4-FFF2-40B4-BE49-F238E27FC236}">
              <a16:creationId xmlns:a16="http://schemas.microsoft.com/office/drawing/2014/main" id="{00000000-0008-0000-0F00-00008A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95" name="テキスト ボックス 394">
          <a:extLst>
            <a:ext uri="{FF2B5EF4-FFF2-40B4-BE49-F238E27FC236}">
              <a16:creationId xmlns:a16="http://schemas.microsoft.com/office/drawing/2014/main" id="{00000000-0008-0000-0F00-00008B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96" name="テキスト ボックス 395">
          <a:extLst>
            <a:ext uri="{FF2B5EF4-FFF2-40B4-BE49-F238E27FC236}">
              <a16:creationId xmlns:a16="http://schemas.microsoft.com/office/drawing/2014/main" id="{00000000-0008-0000-0F00-00008C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113030</xdr:rowOff>
    </xdr:from>
    <xdr:to>
      <xdr:col>55</xdr:col>
      <xdr:colOff>50800</xdr:colOff>
      <xdr:row>108</xdr:row>
      <xdr:rowOff>43180</xdr:rowOff>
    </xdr:to>
    <xdr:sp macro="" textlink="">
      <xdr:nvSpPr>
        <xdr:cNvPr id="397" name="楕円 396">
          <a:extLst>
            <a:ext uri="{FF2B5EF4-FFF2-40B4-BE49-F238E27FC236}">
              <a16:creationId xmlns:a16="http://schemas.microsoft.com/office/drawing/2014/main" id="{00000000-0008-0000-0F00-00008D010000}"/>
            </a:ext>
          </a:extLst>
        </xdr:cNvPr>
        <xdr:cNvSpPr/>
      </xdr:nvSpPr>
      <xdr:spPr>
        <a:xfrm>
          <a:off x="10426700" y="18458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27957</xdr:rowOff>
    </xdr:from>
    <xdr:ext cx="469744" cy="259045"/>
    <xdr:sp macro="" textlink="">
      <xdr:nvSpPr>
        <xdr:cNvPr id="398" name="【市民会館】&#10;一人当たり面積該当値テキスト">
          <a:extLst>
            <a:ext uri="{FF2B5EF4-FFF2-40B4-BE49-F238E27FC236}">
              <a16:creationId xmlns:a16="http://schemas.microsoft.com/office/drawing/2014/main" id="{00000000-0008-0000-0F00-00008E010000}"/>
            </a:ext>
          </a:extLst>
        </xdr:cNvPr>
        <xdr:cNvSpPr txBox="1"/>
      </xdr:nvSpPr>
      <xdr:spPr>
        <a:xfrm>
          <a:off x="10515600" y="18373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113030</xdr:rowOff>
    </xdr:from>
    <xdr:to>
      <xdr:col>50</xdr:col>
      <xdr:colOff>165100</xdr:colOff>
      <xdr:row>108</xdr:row>
      <xdr:rowOff>43180</xdr:rowOff>
    </xdr:to>
    <xdr:sp macro="" textlink="">
      <xdr:nvSpPr>
        <xdr:cNvPr id="399" name="楕円 398">
          <a:extLst>
            <a:ext uri="{FF2B5EF4-FFF2-40B4-BE49-F238E27FC236}">
              <a16:creationId xmlns:a16="http://schemas.microsoft.com/office/drawing/2014/main" id="{00000000-0008-0000-0F00-00008F010000}"/>
            </a:ext>
          </a:extLst>
        </xdr:cNvPr>
        <xdr:cNvSpPr/>
      </xdr:nvSpPr>
      <xdr:spPr>
        <a:xfrm>
          <a:off x="9588500" y="18458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163830</xdr:rowOff>
    </xdr:from>
    <xdr:to>
      <xdr:col>55</xdr:col>
      <xdr:colOff>0</xdr:colOff>
      <xdr:row>107</xdr:row>
      <xdr:rowOff>163830</xdr:rowOff>
    </xdr:to>
    <xdr:cxnSp macro="">
      <xdr:nvCxnSpPr>
        <xdr:cNvPr id="400" name="直線コネクタ 399">
          <a:extLst>
            <a:ext uri="{FF2B5EF4-FFF2-40B4-BE49-F238E27FC236}">
              <a16:creationId xmlns:a16="http://schemas.microsoft.com/office/drawing/2014/main" id="{00000000-0008-0000-0F00-000090010000}"/>
            </a:ext>
          </a:extLst>
        </xdr:cNvPr>
        <xdr:cNvCxnSpPr/>
      </xdr:nvCxnSpPr>
      <xdr:spPr>
        <a:xfrm>
          <a:off x="9639300" y="185089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48261</xdr:rowOff>
    </xdr:from>
    <xdr:to>
      <xdr:col>46</xdr:col>
      <xdr:colOff>38100</xdr:colOff>
      <xdr:row>108</xdr:row>
      <xdr:rowOff>149861</xdr:rowOff>
    </xdr:to>
    <xdr:sp macro="" textlink="">
      <xdr:nvSpPr>
        <xdr:cNvPr id="401" name="楕円 400">
          <a:extLst>
            <a:ext uri="{FF2B5EF4-FFF2-40B4-BE49-F238E27FC236}">
              <a16:creationId xmlns:a16="http://schemas.microsoft.com/office/drawing/2014/main" id="{00000000-0008-0000-0F00-000091010000}"/>
            </a:ext>
          </a:extLst>
        </xdr:cNvPr>
        <xdr:cNvSpPr/>
      </xdr:nvSpPr>
      <xdr:spPr>
        <a:xfrm>
          <a:off x="8699500" y="18564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163830</xdr:rowOff>
    </xdr:from>
    <xdr:to>
      <xdr:col>50</xdr:col>
      <xdr:colOff>114300</xdr:colOff>
      <xdr:row>108</xdr:row>
      <xdr:rowOff>99061</xdr:rowOff>
    </xdr:to>
    <xdr:cxnSp macro="">
      <xdr:nvCxnSpPr>
        <xdr:cNvPr id="402" name="直線コネクタ 401">
          <a:extLst>
            <a:ext uri="{FF2B5EF4-FFF2-40B4-BE49-F238E27FC236}">
              <a16:creationId xmlns:a16="http://schemas.microsoft.com/office/drawing/2014/main" id="{00000000-0008-0000-0F00-000092010000}"/>
            </a:ext>
          </a:extLst>
        </xdr:cNvPr>
        <xdr:cNvCxnSpPr/>
      </xdr:nvCxnSpPr>
      <xdr:spPr>
        <a:xfrm flipV="1">
          <a:off x="8750300" y="18508980"/>
          <a:ext cx="889000" cy="1066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104</xdr:row>
      <xdr:rowOff>6366</xdr:rowOff>
    </xdr:from>
    <xdr:ext cx="469744" cy="259045"/>
    <xdr:sp macro="" textlink="">
      <xdr:nvSpPr>
        <xdr:cNvPr id="403" name="n_1aveValue【市民会館】&#10;一人当たり面積">
          <a:extLst>
            <a:ext uri="{FF2B5EF4-FFF2-40B4-BE49-F238E27FC236}">
              <a16:creationId xmlns:a16="http://schemas.microsoft.com/office/drawing/2014/main" id="{00000000-0008-0000-0F00-000093010000}"/>
            </a:ext>
          </a:extLst>
        </xdr:cNvPr>
        <xdr:cNvSpPr txBox="1"/>
      </xdr:nvSpPr>
      <xdr:spPr>
        <a:xfrm>
          <a:off x="9391727" y="178371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21607</xdr:rowOff>
    </xdr:from>
    <xdr:ext cx="469744" cy="259045"/>
    <xdr:sp macro="" textlink="">
      <xdr:nvSpPr>
        <xdr:cNvPr id="404" name="n_2aveValue【市民会館】&#10;一人当たり面積">
          <a:extLst>
            <a:ext uri="{FF2B5EF4-FFF2-40B4-BE49-F238E27FC236}">
              <a16:creationId xmlns:a16="http://schemas.microsoft.com/office/drawing/2014/main" id="{00000000-0008-0000-0F00-000094010000}"/>
            </a:ext>
          </a:extLst>
        </xdr:cNvPr>
        <xdr:cNvSpPr txBox="1"/>
      </xdr:nvSpPr>
      <xdr:spPr>
        <a:xfrm>
          <a:off x="8515427" y="1785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34307</xdr:rowOff>
    </xdr:from>
    <xdr:ext cx="469744" cy="259045"/>
    <xdr:sp macro="" textlink="">
      <xdr:nvSpPr>
        <xdr:cNvPr id="405" name="n_1mainValue【市民会館】&#10;一人当たり面積">
          <a:extLst>
            <a:ext uri="{FF2B5EF4-FFF2-40B4-BE49-F238E27FC236}">
              <a16:creationId xmlns:a16="http://schemas.microsoft.com/office/drawing/2014/main" id="{00000000-0008-0000-0F00-000095010000}"/>
            </a:ext>
          </a:extLst>
        </xdr:cNvPr>
        <xdr:cNvSpPr txBox="1"/>
      </xdr:nvSpPr>
      <xdr:spPr>
        <a:xfrm>
          <a:off x="9391727" y="1855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140988</xdr:rowOff>
    </xdr:from>
    <xdr:ext cx="469744" cy="259045"/>
    <xdr:sp macro="" textlink="">
      <xdr:nvSpPr>
        <xdr:cNvPr id="406" name="n_2mainValue【市民会館】&#10;一人当たり面積">
          <a:extLst>
            <a:ext uri="{FF2B5EF4-FFF2-40B4-BE49-F238E27FC236}">
              <a16:creationId xmlns:a16="http://schemas.microsoft.com/office/drawing/2014/main" id="{00000000-0008-0000-0F00-000096010000}"/>
            </a:ext>
          </a:extLst>
        </xdr:cNvPr>
        <xdr:cNvSpPr txBox="1"/>
      </xdr:nvSpPr>
      <xdr:spPr>
        <a:xfrm>
          <a:off x="8515427" y="18657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07" name="正方形/長方形 406">
          <a:extLst>
            <a:ext uri="{FF2B5EF4-FFF2-40B4-BE49-F238E27FC236}">
              <a16:creationId xmlns:a16="http://schemas.microsoft.com/office/drawing/2014/main" id="{00000000-0008-0000-0F00-000097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08" name="正方形/長方形 407">
          <a:extLst>
            <a:ext uri="{FF2B5EF4-FFF2-40B4-BE49-F238E27FC236}">
              <a16:creationId xmlns:a16="http://schemas.microsoft.com/office/drawing/2014/main" id="{00000000-0008-0000-0F00-000098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09" name="正方形/長方形 408">
          <a:extLst>
            <a:ext uri="{FF2B5EF4-FFF2-40B4-BE49-F238E27FC236}">
              <a16:creationId xmlns:a16="http://schemas.microsoft.com/office/drawing/2014/main" id="{00000000-0008-0000-0F00-000099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10" name="正方形/長方形 409">
          <a:extLst>
            <a:ext uri="{FF2B5EF4-FFF2-40B4-BE49-F238E27FC236}">
              <a16:creationId xmlns:a16="http://schemas.microsoft.com/office/drawing/2014/main" id="{00000000-0008-0000-0F00-00009A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11" name="正方形/長方形 410">
          <a:extLst>
            <a:ext uri="{FF2B5EF4-FFF2-40B4-BE49-F238E27FC236}">
              <a16:creationId xmlns:a16="http://schemas.microsoft.com/office/drawing/2014/main" id="{00000000-0008-0000-0F00-00009B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12" name="正方形/長方形 411">
          <a:extLst>
            <a:ext uri="{FF2B5EF4-FFF2-40B4-BE49-F238E27FC236}">
              <a16:creationId xmlns:a16="http://schemas.microsoft.com/office/drawing/2014/main" id="{00000000-0008-0000-0F00-00009C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13" name="正方形/長方形 412">
          <a:extLst>
            <a:ext uri="{FF2B5EF4-FFF2-40B4-BE49-F238E27FC236}">
              <a16:creationId xmlns:a16="http://schemas.microsoft.com/office/drawing/2014/main" id="{00000000-0008-0000-0F00-00009D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14" name="正方形/長方形 413">
          <a:extLst>
            <a:ext uri="{FF2B5EF4-FFF2-40B4-BE49-F238E27FC236}">
              <a16:creationId xmlns:a16="http://schemas.microsoft.com/office/drawing/2014/main" id="{00000000-0008-0000-0F00-00009E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15" name="テキスト ボックス 414">
          <a:extLst>
            <a:ext uri="{FF2B5EF4-FFF2-40B4-BE49-F238E27FC236}">
              <a16:creationId xmlns:a16="http://schemas.microsoft.com/office/drawing/2014/main" id="{00000000-0008-0000-0F00-00009F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16" name="直線コネクタ 415">
          <a:extLst>
            <a:ext uri="{FF2B5EF4-FFF2-40B4-BE49-F238E27FC236}">
              <a16:creationId xmlns:a16="http://schemas.microsoft.com/office/drawing/2014/main" id="{00000000-0008-0000-0F00-0000A0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43</xdr:row>
      <xdr:rowOff>105427</xdr:rowOff>
    </xdr:from>
    <xdr:ext cx="338939" cy="259045"/>
    <xdr:sp macro="" textlink="">
      <xdr:nvSpPr>
        <xdr:cNvPr id="417" name="テキスト ボックス 416">
          <a:extLst>
            <a:ext uri="{FF2B5EF4-FFF2-40B4-BE49-F238E27FC236}">
              <a16:creationId xmlns:a16="http://schemas.microsoft.com/office/drawing/2014/main" id="{00000000-0008-0000-0F00-0000A1010000}"/>
            </a:ext>
          </a:extLst>
        </xdr:cNvPr>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18" name="直線コネクタ 417">
          <a:extLst>
            <a:ext uri="{FF2B5EF4-FFF2-40B4-BE49-F238E27FC236}">
              <a16:creationId xmlns:a16="http://schemas.microsoft.com/office/drawing/2014/main" id="{00000000-0008-0000-0F00-0000A2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67327</xdr:rowOff>
    </xdr:from>
    <xdr:ext cx="403059" cy="259045"/>
    <xdr:sp macro="" textlink="">
      <xdr:nvSpPr>
        <xdr:cNvPr id="419" name="テキスト ボックス 418">
          <a:extLst>
            <a:ext uri="{FF2B5EF4-FFF2-40B4-BE49-F238E27FC236}">
              <a16:creationId xmlns:a16="http://schemas.microsoft.com/office/drawing/2014/main" id="{00000000-0008-0000-0F00-0000A3010000}"/>
            </a:ext>
          </a:extLst>
        </xdr:cNvPr>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20" name="直線コネクタ 419">
          <a:extLst>
            <a:ext uri="{FF2B5EF4-FFF2-40B4-BE49-F238E27FC236}">
              <a16:creationId xmlns:a16="http://schemas.microsoft.com/office/drawing/2014/main" id="{00000000-0008-0000-0F00-0000A4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21" name="テキスト ボックス 420">
          <a:extLst>
            <a:ext uri="{FF2B5EF4-FFF2-40B4-BE49-F238E27FC236}">
              <a16:creationId xmlns:a16="http://schemas.microsoft.com/office/drawing/2014/main" id="{00000000-0008-0000-0F00-0000A5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22" name="直線コネクタ 421">
          <a:extLst>
            <a:ext uri="{FF2B5EF4-FFF2-40B4-BE49-F238E27FC236}">
              <a16:creationId xmlns:a16="http://schemas.microsoft.com/office/drawing/2014/main" id="{00000000-0008-0000-0F00-0000A6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23" name="テキスト ボックス 422">
          <a:extLst>
            <a:ext uri="{FF2B5EF4-FFF2-40B4-BE49-F238E27FC236}">
              <a16:creationId xmlns:a16="http://schemas.microsoft.com/office/drawing/2014/main" id="{00000000-0008-0000-0F00-0000A7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24" name="直線コネクタ 423">
          <a:extLst>
            <a:ext uri="{FF2B5EF4-FFF2-40B4-BE49-F238E27FC236}">
              <a16:creationId xmlns:a16="http://schemas.microsoft.com/office/drawing/2014/main" id="{00000000-0008-0000-0F00-0000A8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25" name="テキスト ボックス 424">
          <a:extLst>
            <a:ext uri="{FF2B5EF4-FFF2-40B4-BE49-F238E27FC236}">
              <a16:creationId xmlns:a16="http://schemas.microsoft.com/office/drawing/2014/main" id="{00000000-0008-0000-0F00-0000A9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26" name="直線コネクタ 425">
          <a:extLst>
            <a:ext uri="{FF2B5EF4-FFF2-40B4-BE49-F238E27FC236}">
              <a16:creationId xmlns:a16="http://schemas.microsoft.com/office/drawing/2014/main" id="{00000000-0008-0000-0F00-0000AA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86377</xdr:rowOff>
    </xdr:from>
    <xdr:ext cx="467179" cy="259045"/>
    <xdr:sp macro="" textlink="">
      <xdr:nvSpPr>
        <xdr:cNvPr id="427" name="テキスト ボックス 426">
          <a:extLst>
            <a:ext uri="{FF2B5EF4-FFF2-40B4-BE49-F238E27FC236}">
              <a16:creationId xmlns:a16="http://schemas.microsoft.com/office/drawing/2014/main" id="{00000000-0008-0000-0F00-0000AB010000}"/>
            </a:ext>
          </a:extLst>
        </xdr:cNvPr>
        <xdr:cNvSpPr txBox="1"/>
      </xdr:nvSpPr>
      <xdr:spPr>
        <a:xfrm>
          <a:off x="11978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8" name="直線コネクタ 427">
          <a:extLst>
            <a:ext uri="{FF2B5EF4-FFF2-40B4-BE49-F238E27FC236}">
              <a16:creationId xmlns:a16="http://schemas.microsoft.com/office/drawing/2014/main" id="{00000000-0008-0000-0F00-0000AC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29" name="テキスト ボックス 428">
          <a:extLst>
            <a:ext uri="{FF2B5EF4-FFF2-40B4-BE49-F238E27FC236}">
              <a16:creationId xmlns:a16="http://schemas.microsoft.com/office/drawing/2014/main" id="{00000000-0008-0000-0F00-0000AD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30" name="【一般廃棄物処理施設】&#10;有形固定資産減価償却率グラフ枠">
          <a:extLst>
            <a:ext uri="{FF2B5EF4-FFF2-40B4-BE49-F238E27FC236}">
              <a16:creationId xmlns:a16="http://schemas.microsoft.com/office/drawing/2014/main" id="{00000000-0008-0000-0F00-0000AE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120015</xdr:rowOff>
    </xdr:from>
    <xdr:to>
      <xdr:col>85</xdr:col>
      <xdr:colOff>126364</xdr:colOff>
      <xdr:row>41</xdr:row>
      <xdr:rowOff>15240</xdr:rowOff>
    </xdr:to>
    <xdr:cxnSp macro="">
      <xdr:nvCxnSpPr>
        <xdr:cNvPr id="431" name="直線コネクタ 430">
          <a:extLst>
            <a:ext uri="{FF2B5EF4-FFF2-40B4-BE49-F238E27FC236}">
              <a16:creationId xmlns:a16="http://schemas.microsoft.com/office/drawing/2014/main" id="{00000000-0008-0000-0F00-0000AF010000}"/>
            </a:ext>
          </a:extLst>
        </xdr:cNvPr>
        <xdr:cNvCxnSpPr/>
      </xdr:nvCxnSpPr>
      <xdr:spPr>
        <a:xfrm flipV="1">
          <a:off x="16318864" y="5949315"/>
          <a:ext cx="0" cy="10953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19067</xdr:rowOff>
    </xdr:from>
    <xdr:ext cx="405111" cy="259045"/>
    <xdr:sp macro="" textlink="">
      <xdr:nvSpPr>
        <xdr:cNvPr id="432" name="【一般廃棄物処理施設】&#10;有形固定資産減価償却率最小値テキスト">
          <a:extLst>
            <a:ext uri="{FF2B5EF4-FFF2-40B4-BE49-F238E27FC236}">
              <a16:creationId xmlns:a16="http://schemas.microsoft.com/office/drawing/2014/main" id="{00000000-0008-0000-0F00-0000B0010000}"/>
            </a:ext>
          </a:extLst>
        </xdr:cNvPr>
        <xdr:cNvSpPr txBox="1"/>
      </xdr:nvSpPr>
      <xdr:spPr>
        <a:xfrm>
          <a:off x="16357600" y="7048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15240</xdr:rowOff>
    </xdr:from>
    <xdr:to>
      <xdr:col>86</xdr:col>
      <xdr:colOff>25400</xdr:colOff>
      <xdr:row>41</xdr:row>
      <xdr:rowOff>15240</xdr:rowOff>
    </xdr:to>
    <xdr:cxnSp macro="">
      <xdr:nvCxnSpPr>
        <xdr:cNvPr id="433" name="直線コネクタ 432">
          <a:extLst>
            <a:ext uri="{FF2B5EF4-FFF2-40B4-BE49-F238E27FC236}">
              <a16:creationId xmlns:a16="http://schemas.microsoft.com/office/drawing/2014/main" id="{00000000-0008-0000-0F00-0000B1010000}"/>
            </a:ext>
          </a:extLst>
        </xdr:cNvPr>
        <xdr:cNvCxnSpPr/>
      </xdr:nvCxnSpPr>
      <xdr:spPr>
        <a:xfrm>
          <a:off x="16230600" y="70446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66692</xdr:rowOff>
    </xdr:from>
    <xdr:ext cx="405111" cy="259045"/>
    <xdr:sp macro="" textlink="">
      <xdr:nvSpPr>
        <xdr:cNvPr id="434" name="【一般廃棄物処理施設】&#10;有形固定資産減価償却率最大値テキスト">
          <a:extLst>
            <a:ext uri="{FF2B5EF4-FFF2-40B4-BE49-F238E27FC236}">
              <a16:creationId xmlns:a16="http://schemas.microsoft.com/office/drawing/2014/main" id="{00000000-0008-0000-0F00-0000B2010000}"/>
            </a:ext>
          </a:extLst>
        </xdr:cNvPr>
        <xdr:cNvSpPr txBox="1"/>
      </xdr:nvSpPr>
      <xdr:spPr>
        <a:xfrm>
          <a:off x="16357600" y="57245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120015</xdr:rowOff>
    </xdr:from>
    <xdr:to>
      <xdr:col>86</xdr:col>
      <xdr:colOff>25400</xdr:colOff>
      <xdr:row>34</xdr:row>
      <xdr:rowOff>120015</xdr:rowOff>
    </xdr:to>
    <xdr:cxnSp macro="">
      <xdr:nvCxnSpPr>
        <xdr:cNvPr id="435" name="直線コネクタ 434">
          <a:extLst>
            <a:ext uri="{FF2B5EF4-FFF2-40B4-BE49-F238E27FC236}">
              <a16:creationId xmlns:a16="http://schemas.microsoft.com/office/drawing/2014/main" id="{00000000-0008-0000-0F00-0000B3010000}"/>
            </a:ext>
          </a:extLst>
        </xdr:cNvPr>
        <xdr:cNvCxnSpPr/>
      </xdr:nvCxnSpPr>
      <xdr:spPr>
        <a:xfrm>
          <a:off x="16230600" y="59493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76217</xdr:rowOff>
    </xdr:from>
    <xdr:ext cx="405111" cy="259045"/>
    <xdr:sp macro="" textlink="">
      <xdr:nvSpPr>
        <xdr:cNvPr id="436" name="【一般廃棄物処理施設】&#10;有形固定資産減価償却率平均値テキスト">
          <a:extLst>
            <a:ext uri="{FF2B5EF4-FFF2-40B4-BE49-F238E27FC236}">
              <a16:creationId xmlns:a16="http://schemas.microsoft.com/office/drawing/2014/main" id="{00000000-0008-0000-0F00-0000B4010000}"/>
            </a:ext>
          </a:extLst>
        </xdr:cNvPr>
        <xdr:cNvSpPr txBox="1"/>
      </xdr:nvSpPr>
      <xdr:spPr>
        <a:xfrm>
          <a:off x="16357600" y="64198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97790</xdr:rowOff>
    </xdr:from>
    <xdr:to>
      <xdr:col>85</xdr:col>
      <xdr:colOff>177800</xdr:colOff>
      <xdr:row>38</xdr:row>
      <xdr:rowOff>27940</xdr:rowOff>
    </xdr:to>
    <xdr:sp macro="" textlink="">
      <xdr:nvSpPr>
        <xdr:cNvPr id="437" name="フローチャート: 判断 436">
          <a:extLst>
            <a:ext uri="{FF2B5EF4-FFF2-40B4-BE49-F238E27FC236}">
              <a16:creationId xmlns:a16="http://schemas.microsoft.com/office/drawing/2014/main" id="{00000000-0008-0000-0F00-0000B5010000}"/>
            </a:ext>
          </a:extLst>
        </xdr:cNvPr>
        <xdr:cNvSpPr/>
      </xdr:nvSpPr>
      <xdr:spPr>
        <a:xfrm>
          <a:off x="162687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162560</xdr:rowOff>
    </xdr:from>
    <xdr:to>
      <xdr:col>81</xdr:col>
      <xdr:colOff>101600</xdr:colOff>
      <xdr:row>38</xdr:row>
      <xdr:rowOff>92710</xdr:rowOff>
    </xdr:to>
    <xdr:sp macro="" textlink="">
      <xdr:nvSpPr>
        <xdr:cNvPr id="438" name="フローチャート: 判断 437">
          <a:extLst>
            <a:ext uri="{FF2B5EF4-FFF2-40B4-BE49-F238E27FC236}">
              <a16:creationId xmlns:a16="http://schemas.microsoft.com/office/drawing/2014/main" id="{00000000-0008-0000-0F00-0000B6010000}"/>
            </a:ext>
          </a:extLst>
        </xdr:cNvPr>
        <xdr:cNvSpPr/>
      </xdr:nvSpPr>
      <xdr:spPr>
        <a:xfrm>
          <a:off x="15430500" y="650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97790</xdr:rowOff>
    </xdr:from>
    <xdr:to>
      <xdr:col>76</xdr:col>
      <xdr:colOff>165100</xdr:colOff>
      <xdr:row>38</xdr:row>
      <xdr:rowOff>27940</xdr:rowOff>
    </xdr:to>
    <xdr:sp macro="" textlink="">
      <xdr:nvSpPr>
        <xdr:cNvPr id="439" name="フローチャート: 判断 438">
          <a:extLst>
            <a:ext uri="{FF2B5EF4-FFF2-40B4-BE49-F238E27FC236}">
              <a16:creationId xmlns:a16="http://schemas.microsoft.com/office/drawing/2014/main" id="{00000000-0008-0000-0F00-0000B7010000}"/>
            </a:ext>
          </a:extLst>
        </xdr:cNvPr>
        <xdr:cNvSpPr/>
      </xdr:nvSpPr>
      <xdr:spPr>
        <a:xfrm>
          <a:off x="145415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40" name="テキスト ボックス 439">
          <a:extLst>
            <a:ext uri="{FF2B5EF4-FFF2-40B4-BE49-F238E27FC236}">
              <a16:creationId xmlns:a16="http://schemas.microsoft.com/office/drawing/2014/main" id="{00000000-0008-0000-0F00-0000B8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41" name="テキスト ボックス 440">
          <a:extLst>
            <a:ext uri="{FF2B5EF4-FFF2-40B4-BE49-F238E27FC236}">
              <a16:creationId xmlns:a16="http://schemas.microsoft.com/office/drawing/2014/main" id="{00000000-0008-0000-0F00-0000B9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42" name="テキスト ボックス 441">
          <a:extLst>
            <a:ext uri="{FF2B5EF4-FFF2-40B4-BE49-F238E27FC236}">
              <a16:creationId xmlns:a16="http://schemas.microsoft.com/office/drawing/2014/main" id="{00000000-0008-0000-0F00-0000BA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43" name="テキスト ボックス 442">
          <a:extLst>
            <a:ext uri="{FF2B5EF4-FFF2-40B4-BE49-F238E27FC236}">
              <a16:creationId xmlns:a16="http://schemas.microsoft.com/office/drawing/2014/main" id="{00000000-0008-0000-0F00-0000BB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44" name="テキスト ボックス 443">
          <a:extLst>
            <a:ext uri="{FF2B5EF4-FFF2-40B4-BE49-F238E27FC236}">
              <a16:creationId xmlns:a16="http://schemas.microsoft.com/office/drawing/2014/main" id="{00000000-0008-0000-0F00-0000BC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15875</xdr:rowOff>
    </xdr:from>
    <xdr:to>
      <xdr:col>85</xdr:col>
      <xdr:colOff>177800</xdr:colOff>
      <xdr:row>35</xdr:row>
      <xdr:rowOff>117475</xdr:rowOff>
    </xdr:to>
    <xdr:sp macro="" textlink="">
      <xdr:nvSpPr>
        <xdr:cNvPr id="445" name="楕円 444">
          <a:extLst>
            <a:ext uri="{FF2B5EF4-FFF2-40B4-BE49-F238E27FC236}">
              <a16:creationId xmlns:a16="http://schemas.microsoft.com/office/drawing/2014/main" id="{00000000-0008-0000-0F00-0000BD010000}"/>
            </a:ext>
          </a:extLst>
        </xdr:cNvPr>
        <xdr:cNvSpPr/>
      </xdr:nvSpPr>
      <xdr:spPr>
        <a:xfrm>
          <a:off x="16268700" y="6016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102252</xdr:rowOff>
    </xdr:from>
    <xdr:ext cx="405111" cy="259045"/>
    <xdr:sp macro="" textlink="">
      <xdr:nvSpPr>
        <xdr:cNvPr id="446" name="【一般廃棄物処理施設】&#10;有形固定資産減価償却率該当値テキスト">
          <a:extLst>
            <a:ext uri="{FF2B5EF4-FFF2-40B4-BE49-F238E27FC236}">
              <a16:creationId xmlns:a16="http://schemas.microsoft.com/office/drawing/2014/main" id="{00000000-0008-0000-0F00-0000BE010000}"/>
            </a:ext>
          </a:extLst>
        </xdr:cNvPr>
        <xdr:cNvSpPr txBox="1"/>
      </xdr:nvSpPr>
      <xdr:spPr>
        <a:xfrm>
          <a:off x="16357600" y="5931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114935</xdr:rowOff>
    </xdr:from>
    <xdr:to>
      <xdr:col>81</xdr:col>
      <xdr:colOff>101600</xdr:colOff>
      <xdr:row>35</xdr:row>
      <xdr:rowOff>45085</xdr:rowOff>
    </xdr:to>
    <xdr:sp macro="" textlink="">
      <xdr:nvSpPr>
        <xdr:cNvPr id="447" name="楕円 446">
          <a:extLst>
            <a:ext uri="{FF2B5EF4-FFF2-40B4-BE49-F238E27FC236}">
              <a16:creationId xmlns:a16="http://schemas.microsoft.com/office/drawing/2014/main" id="{00000000-0008-0000-0F00-0000BF010000}"/>
            </a:ext>
          </a:extLst>
        </xdr:cNvPr>
        <xdr:cNvSpPr/>
      </xdr:nvSpPr>
      <xdr:spPr>
        <a:xfrm>
          <a:off x="15430500" y="5944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34</xdr:row>
      <xdr:rowOff>165735</xdr:rowOff>
    </xdr:from>
    <xdr:to>
      <xdr:col>85</xdr:col>
      <xdr:colOff>127000</xdr:colOff>
      <xdr:row>35</xdr:row>
      <xdr:rowOff>66675</xdr:rowOff>
    </xdr:to>
    <xdr:cxnSp macro="">
      <xdr:nvCxnSpPr>
        <xdr:cNvPr id="448" name="直線コネクタ 447">
          <a:extLst>
            <a:ext uri="{FF2B5EF4-FFF2-40B4-BE49-F238E27FC236}">
              <a16:creationId xmlns:a16="http://schemas.microsoft.com/office/drawing/2014/main" id="{00000000-0008-0000-0F00-0000C0010000}"/>
            </a:ext>
          </a:extLst>
        </xdr:cNvPr>
        <xdr:cNvCxnSpPr/>
      </xdr:nvCxnSpPr>
      <xdr:spPr>
        <a:xfrm>
          <a:off x="15481300" y="5995035"/>
          <a:ext cx="8382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166370</xdr:rowOff>
    </xdr:from>
    <xdr:to>
      <xdr:col>76</xdr:col>
      <xdr:colOff>165100</xdr:colOff>
      <xdr:row>35</xdr:row>
      <xdr:rowOff>96520</xdr:rowOff>
    </xdr:to>
    <xdr:sp macro="" textlink="">
      <xdr:nvSpPr>
        <xdr:cNvPr id="449" name="楕円 448">
          <a:extLst>
            <a:ext uri="{FF2B5EF4-FFF2-40B4-BE49-F238E27FC236}">
              <a16:creationId xmlns:a16="http://schemas.microsoft.com/office/drawing/2014/main" id="{00000000-0008-0000-0F00-0000C1010000}"/>
            </a:ext>
          </a:extLst>
        </xdr:cNvPr>
        <xdr:cNvSpPr/>
      </xdr:nvSpPr>
      <xdr:spPr>
        <a:xfrm>
          <a:off x="14541500" y="5995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34</xdr:row>
      <xdr:rowOff>165735</xdr:rowOff>
    </xdr:from>
    <xdr:to>
      <xdr:col>81</xdr:col>
      <xdr:colOff>50800</xdr:colOff>
      <xdr:row>35</xdr:row>
      <xdr:rowOff>45720</xdr:rowOff>
    </xdr:to>
    <xdr:cxnSp macro="">
      <xdr:nvCxnSpPr>
        <xdr:cNvPr id="450" name="直線コネクタ 449">
          <a:extLst>
            <a:ext uri="{FF2B5EF4-FFF2-40B4-BE49-F238E27FC236}">
              <a16:creationId xmlns:a16="http://schemas.microsoft.com/office/drawing/2014/main" id="{00000000-0008-0000-0F00-0000C2010000}"/>
            </a:ext>
          </a:extLst>
        </xdr:cNvPr>
        <xdr:cNvCxnSpPr/>
      </xdr:nvCxnSpPr>
      <xdr:spPr>
        <a:xfrm flipV="1">
          <a:off x="14592300" y="599503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83837</xdr:rowOff>
    </xdr:from>
    <xdr:ext cx="405111" cy="259045"/>
    <xdr:sp macro="" textlink="">
      <xdr:nvSpPr>
        <xdr:cNvPr id="451" name="n_1aveValue【一般廃棄物処理施設】&#10;有形固定資産減価償却率">
          <a:extLst>
            <a:ext uri="{FF2B5EF4-FFF2-40B4-BE49-F238E27FC236}">
              <a16:creationId xmlns:a16="http://schemas.microsoft.com/office/drawing/2014/main" id="{00000000-0008-0000-0F00-0000C3010000}"/>
            </a:ext>
          </a:extLst>
        </xdr:cNvPr>
        <xdr:cNvSpPr txBox="1"/>
      </xdr:nvSpPr>
      <xdr:spPr>
        <a:xfrm>
          <a:off x="15266044" y="659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19067</xdr:rowOff>
    </xdr:from>
    <xdr:ext cx="405111" cy="259045"/>
    <xdr:sp macro="" textlink="">
      <xdr:nvSpPr>
        <xdr:cNvPr id="452" name="n_2aveValue【一般廃棄物処理施設】&#10;有形固定資産減価償却率">
          <a:extLst>
            <a:ext uri="{FF2B5EF4-FFF2-40B4-BE49-F238E27FC236}">
              <a16:creationId xmlns:a16="http://schemas.microsoft.com/office/drawing/2014/main" id="{00000000-0008-0000-0F00-0000C4010000}"/>
            </a:ext>
          </a:extLst>
        </xdr:cNvPr>
        <xdr:cNvSpPr txBox="1"/>
      </xdr:nvSpPr>
      <xdr:spPr>
        <a:xfrm>
          <a:off x="14389744" y="6534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61612</xdr:rowOff>
    </xdr:from>
    <xdr:ext cx="405111" cy="259045"/>
    <xdr:sp macro="" textlink="">
      <xdr:nvSpPr>
        <xdr:cNvPr id="453" name="n_1mainValue【一般廃棄物処理施設】&#10;有形固定資産減価償却率">
          <a:extLst>
            <a:ext uri="{FF2B5EF4-FFF2-40B4-BE49-F238E27FC236}">
              <a16:creationId xmlns:a16="http://schemas.microsoft.com/office/drawing/2014/main" id="{00000000-0008-0000-0F00-0000C5010000}"/>
            </a:ext>
          </a:extLst>
        </xdr:cNvPr>
        <xdr:cNvSpPr txBox="1"/>
      </xdr:nvSpPr>
      <xdr:spPr>
        <a:xfrm>
          <a:off x="15266044" y="5719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113047</xdr:rowOff>
    </xdr:from>
    <xdr:ext cx="405111" cy="259045"/>
    <xdr:sp macro="" textlink="">
      <xdr:nvSpPr>
        <xdr:cNvPr id="454" name="n_2mainValue【一般廃棄物処理施設】&#10;有形固定資産減価償却率">
          <a:extLst>
            <a:ext uri="{FF2B5EF4-FFF2-40B4-BE49-F238E27FC236}">
              <a16:creationId xmlns:a16="http://schemas.microsoft.com/office/drawing/2014/main" id="{00000000-0008-0000-0F00-0000C6010000}"/>
            </a:ext>
          </a:extLst>
        </xdr:cNvPr>
        <xdr:cNvSpPr txBox="1"/>
      </xdr:nvSpPr>
      <xdr:spPr>
        <a:xfrm>
          <a:off x="14389744" y="5770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5" name="正方形/長方形 454">
          <a:extLst>
            <a:ext uri="{FF2B5EF4-FFF2-40B4-BE49-F238E27FC236}">
              <a16:creationId xmlns:a16="http://schemas.microsoft.com/office/drawing/2014/main" id="{00000000-0008-0000-0F00-0000C7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6" name="正方形/長方形 455">
          <a:extLst>
            <a:ext uri="{FF2B5EF4-FFF2-40B4-BE49-F238E27FC236}">
              <a16:creationId xmlns:a16="http://schemas.microsoft.com/office/drawing/2014/main" id="{00000000-0008-0000-0F00-0000C8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7" name="正方形/長方形 456">
          <a:extLst>
            <a:ext uri="{FF2B5EF4-FFF2-40B4-BE49-F238E27FC236}">
              <a16:creationId xmlns:a16="http://schemas.microsoft.com/office/drawing/2014/main" id="{00000000-0008-0000-0F00-0000C9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8" name="正方形/長方形 457">
          <a:extLst>
            <a:ext uri="{FF2B5EF4-FFF2-40B4-BE49-F238E27FC236}">
              <a16:creationId xmlns:a16="http://schemas.microsoft.com/office/drawing/2014/main" id="{00000000-0008-0000-0F00-0000CA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9" name="正方形/長方形 458">
          <a:extLst>
            <a:ext uri="{FF2B5EF4-FFF2-40B4-BE49-F238E27FC236}">
              <a16:creationId xmlns:a16="http://schemas.microsoft.com/office/drawing/2014/main" id="{00000000-0008-0000-0F00-0000CB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0" name="正方形/長方形 459">
          <a:extLst>
            <a:ext uri="{FF2B5EF4-FFF2-40B4-BE49-F238E27FC236}">
              <a16:creationId xmlns:a16="http://schemas.microsoft.com/office/drawing/2014/main" id="{00000000-0008-0000-0F00-0000CC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1" name="正方形/長方形 460">
          <a:extLst>
            <a:ext uri="{FF2B5EF4-FFF2-40B4-BE49-F238E27FC236}">
              <a16:creationId xmlns:a16="http://schemas.microsoft.com/office/drawing/2014/main" id="{00000000-0008-0000-0F00-0000CD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2" name="正方形/長方形 461">
          <a:extLst>
            <a:ext uri="{FF2B5EF4-FFF2-40B4-BE49-F238E27FC236}">
              <a16:creationId xmlns:a16="http://schemas.microsoft.com/office/drawing/2014/main" id="{00000000-0008-0000-0F00-0000CE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3" name="テキスト ボックス 462">
          <a:extLst>
            <a:ext uri="{FF2B5EF4-FFF2-40B4-BE49-F238E27FC236}">
              <a16:creationId xmlns:a16="http://schemas.microsoft.com/office/drawing/2014/main" id="{00000000-0008-0000-0F00-0000CF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4" name="直線コネクタ 463">
          <a:extLst>
            <a:ext uri="{FF2B5EF4-FFF2-40B4-BE49-F238E27FC236}">
              <a16:creationId xmlns:a16="http://schemas.microsoft.com/office/drawing/2014/main" id="{00000000-0008-0000-0F00-0000D0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5" name="直線コネクタ 464">
          <a:extLst>
            <a:ext uri="{FF2B5EF4-FFF2-40B4-BE49-F238E27FC236}">
              <a16:creationId xmlns:a16="http://schemas.microsoft.com/office/drawing/2014/main" id="{00000000-0008-0000-0F00-0000D1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466" name="テキスト ボックス 465">
          <a:extLst>
            <a:ext uri="{FF2B5EF4-FFF2-40B4-BE49-F238E27FC236}">
              <a16:creationId xmlns:a16="http://schemas.microsoft.com/office/drawing/2014/main" id="{00000000-0008-0000-0F00-0000D201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7" name="直線コネクタ 466">
          <a:extLst>
            <a:ext uri="{FF2B5EF4-FFF2-40B4-BE49-F238E27FC236}">
              <a16:creationId xmlns:a16="http://schemas.microsoft.com/office/drawing/2014/main" id="{00000000-0008-0000-0F00-0000D3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29227</xdr:rowOff>
    </xdr:from>
    <xdr:ext cx="531299" cy="259045"/>
    <xdr:sp macro="" textlink="">
      <xdr:nvSpPr>
        <xdr:cNvPr id="468" name="テキスト ボックス 467">
          <a:extLst>
            <a:ext uri="{FF2B5EF4-FFF2-40B4-BE49-F238E27FC236}">
              <a16:creationId xmlns:a16="http://schemas.microsoft.com/office/drawing/2014/main" id="{00000000-0008-0000-0F00-0000D4010000}"/>
            </a:ext>
          </a:extLst>
        </xdr:cNvPr>
        <xdr:cNvSpPr txBox="1"/>
      </xdr:nvSpPr>
      <xdr:spPr>
        <a:xfrm>
          <a:off x="17756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9" name="直線コネクタ 468">
          <a:extLst>
            <a:ext uri="{FF2B5EF4-FFF2-40B4-BE49-F238E27FC236}">
              <a16:creationId xmlns:a16="http://schemas.microsoft.com/office/drawing/2014/main" id="{00000000-0008-0000-0F00-0000D5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36</xdr:row>
      <xdr:rowOff>162577</xdr:rowOff>
    </xdr:from>
    <xdr:ext cx="531299" cy="259045"/>
    <xdr:sp macro="" textlink="">
      <xdr:nvSpPr>
        <xdr:cNvPr id="470" name="テキスト ボックス 469">
          <a:extLst>
            <a:ext uri="{FF2B5EF4-FFF2-40B4-BE49-F238E27FC236}">
              <a16:creationId xmlns:a16="http://schemas.microsoft.com/office/drawing/2014/main" id="{00000000-0008-0000-0F00-0000D6010000}"/>
            </a:ext>
          </a:extLst>
        </xdr:cNvPr>
        <xdr:cNvSpPr txBox="1"/>
      </xdr:nvSpPr>
      <xdr:spPr>
        <a:xfrm>
          <a:off x="17756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71" name="直線コネクタ 470">
          <a:extLst>
            <a:ext uri="{FF2B5EF4-FFF2-40B4-BE49-F238E27FC236}">
              <a16:creationId xmlns:a16="http://schemas.microsoft.com/office/drawing/2014/main" id="{00000000-0008-0000-0F00-0000D7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34</xdr:row>
      <xdr:rowOff>124477</xdr:rowOff>
    </xdr:from>
    <xdr:ext cx="531299" cy="259045"/>
    <xdr:sp macro="" textlink="">
      <xdr:nvSpPr>
        <xdr:cNvPr id="472" name="テキスト ボックス 471">
          <a:extLst>
            <a:ext uri="{FF2B5EF4-FFF2-40B4-BE49-F238E27FC236}">
              <a16:creationId xmlns:a16="http://schemas.microsoft.com/office/drawing/2014/main" id="{00000000-0008-0000-0F00-0000D8010000}"/>
            </a:ext>
          </a:extLst>
        </xdr:cNvPr>
        <xdr:cNvSpPr txBox="1"/>
      </xdr:nvSpPr>
      <xdr:spPr>
        <a:xfrm>
          <a:off x="17756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3" name="直線コネクタ 472">
          <a:extLst>
            <a:ext uri="{FF2B5EF4-FFF2-40B4-BE49-F238E27FC236}">
              <a16:creationId xmlns:a16="http://schemas.microsoft.com/office/drawing/2014/main" id="{00000000-0008-0000-0F00-0000D9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474" name="テキスト ボックス 473">
          <a:extLst>
            <a:ext uri="{FF2B5EF4-FFF2-40B4-BE49-F238E27FC236}">
              <a16:creationId xmlns:a16="http://schemas.microsoft.com/office/drawing/2014/main" id="{00000000-0008-0000-0F00-0000DA01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5" name="直線コネクタ 474">
          <a:extLst>
            <a:ext uri="{FF2B5EF4-FFF2-40B4-BE49-F238E27FC236}">
              <a16:creationId xmlns:a16="http://schemas.microsoft.com/office/drawing/2014/main" id="{00000000-0008-0000-0F00-0000DB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476" name="テキスト ボックス 475">
          <a:extLst>
            <a:ext uri="{FF2B5EF4-FFF2-40B4-BE49-F238E27FC236}">
              <a16:creationId xmlns:a16="http://schemas.microsoft.com/office/drawing/2014/main" id="{00000000-0008-0000-0F00-0000DC01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7" name="【一般廃棄物処理施設】&#10;一人当たり有形固定資産（償却資産）額グラフ枠">
          <a:extLst>
            <a:ext uri="{FF2B5EF4-FFF2-40B4-BE49-F238E27FC236}">
              <a16:creationId xmlns:a16="http://schemas.microsoft.com/office/drawing/2014/main" id="{00000000-0008-0000-0F00-0000DD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32</xdr:row>
      <xdr:rowOff>164376</xdr:rowOff>
    </xdr:from>
    <xdr:to>
      <xdr:col>116</xdr:col>
      <xdr:colOff>62864</xdr:colOff>
      <xdr:row>42</xdr:row>
      <xdr:rowOff>4369</xdr:rowOff>
    </xdr:to>
    <xdr:cxnSp macro="">
      <xdr:nvCxnSpPr>
        <xdr:cNvPr id="478" name="直線コネクタ 477">
          <a:extLst>
            <a:ext uri="{FF2B5EF4-FFF2-40B4-BE49-F238E27FC236}">
              <a16:creationId xmlns:a16="http://schemas.microsoft.com/office/drawing/2014/main" id="{00000000-0008-0000-0F00-0000DE010000}"/>
            </a:ext>
          </a:extLst>
        </xdr:cNvPr>
        <xdr:cNvCxnSpPr/>
      </xdr:nvCxnSpPr>
      <xdr:spPr>
        <a:xfrm flipV="1">
          <a:off x="22160864" y="5650776"/>
          <a:ext cx="0" cy="15544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8196</xdr:rowOff>
    </xdr:from>
    <xdr:ext cx="469744" cy="259045"/>
    <xdr:sp macro="" textlink="">
      <xdr:nvSpPr>
        <xdr:cNvPr id="479" name="【一般廃棄物処理施設】&#10;一人当たり有形固定資産（償却資産）額最小値テキスト">
          <a:extLst>
            <a:ext uri="{FF2B5EF4-FFF2-40B4-BE49-F238E27FC236}">
              <a16:creationId xmlns:a16="http://schemas.microsoft.com/office/drawing/2014/main" id="{00000000-0008-0000-0F00-0000DF010000}"/>
            </a:ext>
          </a:extLst>
        </xdr:cNvPr>
        <xdr:cNvSpPr txBox="1"/>
      </xdr:nvSpPr>
      <xdr:spPr>
        <a:xfrm>
          <a:off x="22199600" y="72090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4369</xdr:rowOff>
    </xdr:from>
    <xdr:to>
      <xdr:col>116</xdr:col>
      <xdr:colOff>152400</xdr:colOff>
      <xdr:row>42</xdr:row>
      <xdr:rowOff>4369</xdr:rowOff>
    </xdr:to>
    <xdr:cxnSp macro="">
      <xdr:nvCxnSpPr>
        <xdr:cNvPr id="480" name="直線コネクタ 479">
          <a:extLst>
            <a:ext uri="{FF2B5EF4-FFF2-40B4-BE49-F238E27FC236}">
              <a16:creationId xmlns:a16="http://schemas.microsoft.com/office/drawing/2014/main" id="{00000000-0008-0000-0F00-0000E0010000}"/>
            </a:ext>
          </a:extLst>
        </xdr:cNvPr>
        <xdr:cNvCxnSpPr/>
      </xdr:nvCxnSpPr>
      <xdr:spPr>
        <a:xfrm>
          <a:off x="22072600" y="72052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111053</xdr:rowOff>
    </xdr:from>
    <xdr:ext cx="599010" cy="259045"/>
    <xdr:sp macro="" textlink="">
      <xdr:nvSpPr>
        <xdr:cNvPr id="481" name="【一般廃棄物処理施設】&#10;一人当たり有形固定資産（償却資産）額最大値テキスト">
          <a:extLst>
            <a:ext uri="{FF2B5EF4-FFF2-40B4-BE49-F238E27FC236}">
              <a16:creationId xmlns:a16="http://schemas.microsoft.com/office/drawing/2014/main" id="{00000000-0008-0000-0F00-0000E1010000}"/>
            </a:ext>
          </a:extLst>
        </xdr:cNvPr>
        <xdr:cNvSpPr txBox="1"/>
      </xdr:nvSpPr>
      <xdr:spPr>
        <a:xfrm>
          <a:off x="22199600" y="54260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125,057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32</xdr:row>
      <xdr:rowOff>164376</xdr:rowOff>
    </xdr:from>
    <xdr:to>
      <xdr:col>116</xdr:col>
      <xdr:colOff>152400</xdr:colOff>
      <xdr:row>32</xdr:row>
      <xdr:rowOff>164376</xdr:rowOff>
    </xdr:to>
    <xdr:cxnSp macro="">
      <xdr:nvCxnSpPr>
        <xdr:cNvPr id="482" name="直線コネクタ 481">
          <a:extLst>
            <a:ext uri="{FF2B5EF4-FFF2-40B4-BE49-F238E27FC236}">
              <a16:creationId xmlns:a16="http://schemas.microsoft.com/office/drawing/2014/main" id="{00000000-0008-0000-0F00-0000E2010000}"/>
            </a:ext>
          </a:extLst>
        </xdr:cNvPr>
        <xdr:cNvCxnSpPr/>
      </xdr:nvCxnSpPr>
      <xdr:spPr>
        <a:xfrm>
          <a:off x="22072600" y="56507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36</xdr:row>
      <xdr:rowOff>101528</xdr:rowOff>
    </xdr:from>
    <xdr:ext cx="534377" cy="259045"/>
    <xdr:sp macro="" textlink="">
      <xdr:nvSpPr>
        <xdr:cNvPr id="483" name="【一般廃棄物処理施設】&#10;一人当たり有形固定資産（償却資産）額平均値テキスト">
          <a:extLst>
            <a:ext uri="{FF2B5EF4-FFF2-40B4-BE49-F238E27FC236}">
              <a16:creationId xmlns:a16="http://schemas.microsoft.com/office/drawing/2014/main" id="{00000000-0008-0000-0F00-0000E3010000}"/>
            </a:ext>
          </a:extLst>
        </xdr:cNvPr>
        <xdr:cNvSpPr txBox="1"/>
      </xdr:nvSpPr>
      <xdr:spPr>
        <a:xfrm>
          <a:off x="22199600" y="627372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78651</xdr:rowOff>
    </xdr:from>
    <xdr:to>
      <xdr:col>116</xdr:col>
      <xdr:colOff>114300</xdr:colOff>
      <xdr:row>38</xdr:row>
      <xdr:rowOff>8801</xdr:rowOff>
    </xdr:to>
    <xdr:sp macro="" textlink="">
      <xdr:nvSpPr>
        <xdr:cNvPr id="484" name="フローチャート: 判断 483">
          <a:extLst>
            <a:ext uri="{FF2B5EF4-FFF2-40B4-BE49-F238E27FC236}">
              <a16:creationId xmlns:a16="http://schemas.microsoft.com/office/drawing/2014/main" id="{00000000-0008-0000-0F00-0000E4010000}"/>
            </a:ext>
          </a:extLst>
        </xdr:cNvPr>
        <xdr:cNvSpPr/>
      </xdr:nvSpPr>
      <xdr:spPr>
        <a:xfrm>
          <a:off x="22110700" y="6422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37</xdr:row>
      <xdr:rowOff>80277</xdr:rowOff>
    </xdr:from>
    <xdr:to>
      <xdr:col>112</xdr:col>
      <xdr:colOff>38100</xdr:colOff>
      <xdr:row>38</xdr:row>
      <xdr:rowOff>10427</xdr:rowOff>
    </xdr:to>
    <xdr:sp macro="" textlink="">
      <xdr:nvSpPr>
        <xdr:cNvPr id="485" name="フローチャート: 判断 484">
          <a:extLst>
            <a:ext uri="{FF2B5EF4-FFF2-40B4-BE49-F238E27FC236}">
              <a16:creationId xmlns:a16="http://schemas.microsoft.com/office/drawing/2014/main" id="{00000000-0008-0000-0F00-0000E5010000}"/>
            </a:ext>
          </a:extLst>
        </xdr:cNvPr>
        <xdr:cNvSpPr/>
      </xdr:nvSpPr>
      <xdr:spPr>
        <a:xfrm>
          <a:off x="21272500" y="64239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37</xdr:row>
      <xdr:rowOff>12179</xdr:rowOff>
    </xdr:from>
    <xdr:to>
      <xdr:col>107</xdr:col>
      <xdr:colOff>101600</xdr:colOff>
      <xdr:row>37</xdr:row>
      <xdr:rowOff>113779</xdr:rowOff>
    </xdr:to>
    <xdr:sp macro="" textlink="">
      <xdr:nvSpPr>
        <xdr:cNvPr id="486" name="フローチャート: 判断 485">
          <a:extLst>
            <a:ext uri="{FF2B5EF4-FFF2-40B4-BE49-F238E27FC236}">
              <a16:creationId xmlns:a16="http://schemas.microsoft.com/office/drawing/2014/main" id="{00000000-0008-0000-0F00-0000E6010000}"/>
            </a:ext>
          </a:extLst>
        </xdr:cNvPr>
        <xdr:cNvSpPr/>
      </xdr:nvSpPr>
      <xdr:spPr>
        <a:xfrm>
          <a:off x="20383500" y="6355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F00-0000E7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F00-0000E8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F00-0000E9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F00-0000EA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F00-0000EB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113386</xdr:rowOff>
    </xdr:from>
    <xdr:to>
      <xdr:col>116</xdr:col>
      <xdr:colOff>114300</xdr:colOff>
      <xdr:row>38</xdr:row>
      <xdr:rowOff>43535</xdr:rowOff>
    </xdr:to>
    <xdr:sp macro="" textlink="">
      <xdr:nvSpPr>
        <xdr:cNvPr id="492" name="楕円 491">
          <a:extLst>
            <a:ext uri="{FF2B5EF4-FFF2-40B4-BE49-F238E27FC236}">
              <a16:creationId xmlns:a16="http://schemas.microsoft.com/office/drawing/2014/main" id="{00000000-0008-0000-0F00-0000EC010000}"/>
            </a:ext>
          </a:extLst>
        </xdr:cNvPr>
        <xdr:cNvSpPr/>
      </xdr:nvSpPr>
      <xdr:spPr>
        <a:xfrm>
          <a:off x="22110700" y="6457036"/>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91813</xdr:rowOff>
    </xdr:from>
    <xdr:ext cx="534377" cy="259045"/>
    <xdr:sp macro="" textlink="">
      <xdr:nvSpPr>
        <xdr:cNvPr id="493" name="【一般廃棄物処理施設】&#10;一人当たり有形固定資産（償却資産）額該当値テキスト">
          <a:extLst>
            <a:ext uri="{FF2B5EF4-FFF2-40B4-BE49-F238E27FC236}">
              <a16:creationId xmlns:a16="http://schemas.microsoft.com/office/drawing/2014/main" id="{00000000-0008-0000-0F00-0000ED010000}"/>
            </a:ext>
          </a:extLst>
        </xdr:cNvPr>
        <xdr:cNvSpPr txBox="1"/>
      </xdr:nvSpPr>
      <xdr:spPr>
        <a:xfrm>
          <a:off x="22199600" y="64354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169316</xdr:rowOff>
    </xdr:from>
    <xdr:to>
      <xdr:col>112</xdr:col>
      <xdr:colOff>38100</xdr:colOff>
      <xdr:row>38</xdr:row>
      <xdr:rowOff>99466</xdr:rowOff>
    </xdr:to>
    <xdr:sp macro="" textlink="">
      <xdr:nvSpPr>
        <xdr:cNvPr id="494" name="楕円 493">
          <a:extLst>
            <a:ext uri="{FF2B5EF4-FFF2-40B4-BE49-F238E27FC236}">
              <a16:creationId xmlns:a16="http://schemas.microsoft.com/office/drawing/2014/main" id="{00000000-0008-0000-0F00-0000EE010000}"/>
            </a:ext>
          </a:extLst>
        </xdr:cNvPr>
        <xdr:cNvSpPr/>
      </xdr:nvSpPr>
      <xdr:spPr>
        <a:xfrm>
          <a:off x="21272500" y="65129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37</xdr:row>
      <xdr:rowOff>164185</xdr:rowOff>
    </xdr:from>
    <xdr:to>
      <xdr:col>116</xdr:col>
      <xdr:colOff>63500</xdr:colOff>
      <xdr:row>38</xdr:row>
      <xdr:rowOff>48666</xdr:rowOff>
    </xdr:to>
    <xdr:cxnSp macro="">
      <xdr:nvCxnSpPr>
        <xdr:cNvPr id="495" name="直線コネクタ 494">
          <a:extLst>
            <a:ext uri="{FF2B5EF4-FFF2-40B4-BE49-F238E27FC236}">
              <a16:creationId xmlns:a16="http://schemas.microsoft.com/office/drawing/2014/main" id="{00000000-0008-0000-0F00-0000EF010000}"/>
            </a:ext>
          </a:extLst>
        </xdr:cNvPr>
        <xdr:cNvCxnSpPr/>
      </xdr:nvCxnSpPr>
      <xdr:spPr>
        <a:xfrm flipV="1">
          <a:off x="21323300" y="6507835"/>
          <a:ext cx="838200" cy="559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953</xdr:rowOff>
    </xdr:from>
    <xdr:to>
      <xdr:col>107</xdr:col>
      <xdr:colOff>101600</xdr:colOff>
      <xdr:row>38</xdr:row>
      <xdr:rowOff>102553</xdr:rowOff>
    </xdr:to>
    <xdr:sp macro="" textlink="">
      <xdr:nvSpPr>
        <xdr:cNvPr id="496" name="楕円 495">
          <a:extLst>
            <a:ext uri="{FF2B5EF4-FFF2-40B4-BE49-F238E27FC236}">
              <a16:creationId xmlns:a16="http://schemas.microsoft.com/office/drawing/2014/main" id="{00000000-0008-0000-0F00-0000F0010000}"/>
            </a:ext>
          </a:extLst>
        </xdr:cNvPr>
        <xdr:cNvSpPr/>
      </xdr:nvSpPr>
      <xdr:spPr>
        <a:xfrm>
          <a:off x="20383500" y="65160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48666</xdr:rowOff>
    </xdr:from>
    <xdr:to>
      <xdr:col>111</xdr:col>
      <xdr:colOff>177800</xdr:colOff>
      <xdr:row>38</xdr:row>
      <xdr:rowOff>51753</xdr:rowOff>
    </xdr:to>
    <xdr:cxnSp macro="">
      <xdr:nvCxnSpPr>
        <xdr:cNvPr id="497" name="直線コネクタ 496">
          <a:extLst>
            <a:ext uri="{FF2B5EF4-FFF2-40B4-BE49-F238E27FC236}">
              <a16:creationId xmlns:a16="http://schemas.microsoft.com/office/drawing/2014/main" id="{00000000-0008-0000-0F00-0000F1010000}"/>
            </a:ext>
          </a:extLst>
        </xdr:cNvPr>
        <xdr:cNvCxnSpPr/>
      </xdr:nvCxnSpPr>
      <xdr:spPr>
        <a:xfrm flipV="1">
          <a:off x="20434300" y="6563766"/>
          <a:ext cx="889000" cy="3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36</xdr:row>
      <xdr:rowOff>26954</xdr:rowOff>
    </xdr:from>
    <xdr:ext cx="534377" cy="259045"/>
    <xdr:sp macro="" textlink="">
      <xdr:nvSpPr>
        <xdr:cNvPr id="498" name="n_1aveValue【一般廃棄物処理施設】&#10;一人当たり有形固定資産（償却資産）額">
          <a:extLst>
            <a:ext uri="{FF2B5EF4-FFF2-40B4-BE49-F238E27FC236}">
              <a16:creationId xmlns:a16="http://schemas.microsoft.com/office/drawing/2014/main" id="{00000000-0008-0000-0F00-0000F2010000}"/>
            </a:ext>
          </a:extLst>
        </xdr:cNvPr>
        <xdr:cNvSpPr txBox="1"/>
      </xdr:nvSpPr>
      <xdr:spPr>
        <a:xfrm>
          <a:off x="21043411" y="61991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35</xdr:row>
      <xdr:rowOff>130306</xdr:rowOff>
    </xdr:from>
    <xdr:ext cx="534377" cy="259045"/>
    <xdr:sp macro="" textlink="">
      <xdr:nvSpPr>
        <xdr:cNvPr id="499" name="n_2aveValue【一般廃棄物処理施設】&#10;一人当たり有形固定資産（償却資産）額">
          <a:extLst>
            <a:ext uri="{FF2B5EF4-FFF2-40B4-BE49-F238E27FC236}">
              <a16:creationId xmlns:a16="http://schemas.microsoft.com/office/drawing/2014/main" id="{00000000-0008-0000-0F00-0000F3010000}"/>
            </a:ext>
          </a:extLst>
        </xdr:cNvPr>
        <xdr:cNvSpPr txBox="1"/>
      </xdr:nvSpPr>
      <xdr:spPr>
        <a:xfrm>
          <a:off x="20167111" y="61310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38</xdr:row>
      <xdr:rowOff>90593</xdr:rowOff>
    </xdr:from>
    <xdr:ext cx="534377" cy="259045"/>
    <xdr:sp macro="" textlink="">
      <xdr:nvSpPr>
        <xdr:cNvPr id="500" name="n_1mainValue【一般廃棄物処理施設】&#10;一人当たり有形固定資産（償却資産）額">
          <a:extLst>
            <a:ext uri="{FF2B5EF4-FFF2-40B4-BE49-F238E27FC236}">
              <a16:creationId xmlns:a16="http://schemas.microsoft.com/office/drawing/2014/main" id="{00000000-0008-0000-0F00-0000F4010000}"/>
            </a:ext>
          </a:extLst>
        </xdr:cNvPr>
        <xdr:cNvSpPr txBox="1"/>
      </xdr:nvSpPr>
      <xdr:spPr>
        <a:xfrm>
          <a:off x="21043411" y="66056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38</xdr:row>
      <xdr:rowOff>93680</xdr:rowOff>
    </xdr:from>
    <xdr:ext cx="534377" cy="259045"/>
    <xdr:sp macro="" textlink="">
      <xdr:nvSpPr>
        <xdr:cNvPr id="501" name="n_2mainValue【一般廃棄物処理施設】&#10;一人当たり有形固定資産（償却資産）額">
          <a:extLst>
            <a:ext uri="{FF2B5EF4-FFF2-40B4-BE49-F238E27FC236}">
              <a16:creationId xmlns:a16="http://schemas.microsoft.com/office/drawing/2014/main" id="{00000000-0008-0000-0F00-0000F5010000}"/>
            </a:ext>
          </a:extLst>
        </xdr:cNvPr>
        <xdr:cNvSpPr txBox="1"/>
      </xdr:nvSpPr>
      <xdr:spPr>
        <a:xfrm>
          <a:off x="20167111" y="66087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52,925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2" name="正方形/長方形 501">
          <a:extLst>
            <a:ext uri="{FF2B5EF4-FFF2-40B4-BE49-F238E27FC236}">
              <a16:creationId xmlns:a16="http://schemas.microsoft.com/office/drawing/2014/main" id="{00000000-0008-0000-0F00-0000F6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3" name="正方形/長方形 502">
          <a:extLst>
            <a:ext uri="{FF2B5EF4-FFF2-40B4-BE49-F238E27FC236}">
              <a16:creationId xmlns:a16="http://schemas.microsoft.com/office/drawing/2014/main" id="{00000000-0008-0000-0F00-0000F7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4" name="正方形/長方形 503">
          <a:extLst>
            <a:ext uri="{FF2B5EF4-FFF2-40B4-BE49-F238E27FC236}">
              <a16:creationId xmlns:a16="http://schemas.microsoft.com/office/drawing/2014/main" id="{00000000-0008-0000-0F00-0000F8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5" name="正方形/長方形 504">
          <a:extLst>
            <a:ext uri="{FF2B5EF4-FFF2-40B4-BE49-F238E27FC236}">
              <a16:creationId xmlns:a16="http://schemas.microsoft.com/office/drawing/2014/main" id="{00000000-0008-0000-0F00-0000F9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06" name="正方形/長方形 505">
          <a:extLst>
            <a:ext uri="{FF2B5EF4-FFF2-40B4-BE49-F238E27FC236}">
              <a16:creationId xmlns:a16="http://schemas.microsoft.com/office/drawing/2014/main" id="{00000000-0008-0000-0F00-0000FA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07" name="正方形/長方形 506">
          <a:extLst>
            <a:ext uri="{FF2B5EF4-FFF2-40B4-BE49-F238E27FC236}">
              <a16:creationId xmlns:a16="http://schemas.microsoft.com/office/drawing/2014/main" id="{00000000-0008-0000-0F00-0000FB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08" name="正方形/長方形 507">
          <a:extLst>
            <a:ext uri="{FF2B5EF4-FFF2-40B4-BE49-F238E27FC236}">
              <a16:creationId xmlns:a16="http://schemas.microsoft.com/office/drawing/2014/main" id="{00000000-0008-0000-0F00-0000FC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09" name="正方形/長方形 508">
          <a:extLst>
            <a:ext uri="{FF2B5EF4-FFF2-40B4-BE49-F238E27FC236}">
              <a16:creationId xmlns:a16="http://schemas.microsoft.com/office/drawing/2014/main" id="{00000000-0008-0000-0F00-0000FD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0" name="テキスト ボックス 509">
          <a:extLst>
            <a:ext uri="{FF2B5EF4-FFF2-40B4-BE49-F238E27FC236}">
              <a16:creationId xmlns:a16="http://schemas.microsoft.com/office/drawing/2014/main" id="{00000000-0008-0000-0F00-0000FE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1" name="直線コネクタ 510">
          <a:extLst>
            <a:ext uri="{FF2B5EF4-FFF2-40B4-BE49-F238E27FC236}">
              <a16:creationId xmlns:a16="http://schemas.microsoft.com/office/drawing/2014/main" id="{00000000-0008-0000-0F00-0000FF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512" name="テキスト ボックス 511">
          <a:extLst>
            <a:ext uri="{FF2B5EF4-FFF2-40B4-BE49-F238E27FC236}">
              <a16:creationId xmlns:a16="http://schemas.microsoft.com/office/drawing/2014/main" id="{00000000-0008-0000-0F00-000000020000}"/>
            </a:ext>
          </a:extLst>
        </xdr:cNvPr>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13" name="直線コネクタ 512">
          <a:extLst>
            <a:ext uri="{FF2B5EF4-FFF2-40B4-BE49-F238E27FC236}">
              <a16:creationId xmlns:a16="http://schemas.microsoft.com/office/drawing/2014/main" id="{00000000-0008-0000-0F00-000001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514" name="テキスト ボックス 513">
          <a:extLst>
            <a:ext uri="{FF2B5EF4-FFF2-40B4-BE49-F238E27FC236}">
              <a16:creationId xmlns:a16="http://schemas.microsoft.com/office/drawing/2014/main" id="{00000000-0008-0000-0F00-000002020000}"/>
            </a:ext>
          </a:extLst>
        </xdr:cNvPr>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15" name="直線コネクタ 514">
          <a:extLst>
            <a:ext uri="{FF2B5EF4-FFF2-40B4-BE49-F238E27FC236}">
              <a16:creationId xmlns:a16="http://schemas.microsoft.com/office/drawing/2014/main" id="{00000000-0008-0000-0F00-000003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16" name="テキスト ボックス 515">
          <a:extLst>
            <a:ext uri="{FF2B5EF4-FFF2-40B4-BE49-F238E27FC236}">
              <a16:creationId xmlns:a16="http://schemas.microsoft.com/office/drawing/2014/main" id="{00000000-0008-0000-0F00-000004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17" name="直線コネクタ 516">
          <a:extLst>
            <a:ext uri="{FF2B5EF4-FFF2-40B4-BE49-F238E27FC236}">
              <a16:creationId xmlns:a16="http://schemas.microsoft.com/office/drawing/2014/main" id="{00000000-0008-0000-0F00-000005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18" name="テキスト ボックス 517">
          <a:extLst>
            <a:ext uri="{FF2B5EF4-FFF2-40B4-BE49-F238E27FC236}">
              <a16:creationId xmlns:a16="http://schemas.microsoft.com/office/drawing/2014/main" id="{00000000-0008-0000-0F00-000006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19" name="直線コネクタ 518">
          <a:extLst>
            <a:ext uri="{FF2B5EF4-FFF2-40B4-BE49-F238E27FC236}">
              <a16:creationId xmlns:a16="http://schemas.microsoft.com/office/drawing/2014/main" id="{00000000-0008-0000-0F00-000007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20" name="テキスト ボックス 519">
          <a:extLst>
            <a:ext uri="{FF2B5EF4-FFF2-40B4-BE49-F238E27FC236}">
              <a16:creationId xmlns:a16="http://schemas.microsoft.com/office/drawing/2014/main" id="{00000000-0008-0000-0F00-000008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21" name="直線コネクタ 520">
          <a:extLst>
            <a:ext uri="{FF2B5EF4-FFF2-40B4-BE49-F238E27FC236}">
              <a16:creationId xmlns:a16="http://schemas.microsoft.com/office/drawing/2014/main" id="{00000000-0008-0000-0F00-000009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22" name="テキスト ボックス 521">
          <a:extLst>
            <a:ext uri="{FF2B5EF4-FFF2-40B4-BE49-F238E27FC236}">
              <a16:creationId xmlns:a16="http://schemas.microsoft.com/office/drawing/2014/main" id="{00000000-0008-0000-0F00-00000A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23" name="直線コネクタ 522">
          <a:extLst>
            <a:ext uri="{FF2B5EF4-FFF2-40B4-BE49-F238E27FC236}">
              <a16:creationId xmlns:a16="http://schemas.microsoft.com/office/drawing/2014/main" id="{00000000-0008-0000-0F00-00000B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524" name="テキスト ボックス 523">
          <a:extLst>
            <a:ext uri="{FF2B5EF4-FFF2-40B4-BE49-F238E27FC236}">
              <a16:creationId xmlns:a16="http://schemas.microsoft.com/office/drawing/2014/main" id="{00000000-0008-0000-0F00-00000C020000}"/>
            </a:ext>
          </a:extLst>
        </xdr:cNvPr>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5" name="直線コネクタ 524">
          <a:extLst>
            <a:ext uri="{FF2B5EF4-FFF2-40B4-BE49-F238E27FC236}">
              <a16:creationId xmlns:a16="http://schemas.microsoft.com/office/drawing/2014/main" id="{00000000-0008-0000-0F00-00000D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6" name="テキスト ボックス 525">
          <a:extLst>
            <a:ext uri="{FF2B5EF4-FFF2-40B4-BE49-F238E27FC236}">
              <a16:creationId xmlns:a16="http://schemas.microsoft.com/office/drawing/2014/main" id="{00000000-0008-0000-0F00-00000E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7" name="【保健センター・保健所】&#10;有形固定資産減価償却率グラフ枠">
          <a:extLst>
            <a:ext uri="{FF2B5EF4-FFF2-40B4-BE49-F238E27FC236}">
              <a16:creationId xmlns:a16="http://schemas.microsoft.com/office/drawing/2014/main" id="{00000000-0008-0000-0F00-00000F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53884</xdr:rowOff>
    </xdr:from>
    <xdr:to>
      <xdr:col>85</xdr:col>
      <xdr:colOff>126364</xdr:colOff>
      <xdr:row>64</xdr:row>
      <xdr:rowOff>94706</xdr:rowOff>
    </xdr:to>
    <xdr:cxnSp macro="">
      <xdr:nvCxnSpPr>
        <xdr:cNvPr id="528" name="直線コネクタ 527">
          <a:extLst>
            <a:ext uri="{FF2B5EF4-FFF2-40B4-BE49-F238E27FC236}">
              <a16:creationId xmlns:a16="http://schemas.microsoft.com/office/drawing/2014/main" id="{00000000-0008-0000-0F00-000010020000}"/>
            </a:ext>
          </a:extLst>
        </xdr:cNvPr>
        <xdr:cNvCxnSpPr/>
      </xdr:nvCxnSpPr>
      <xdr:spPr>
        <a:xfrm flipV="1">
          <a:off x="16318864" y="9483634"/>
          <a:ext cx="0" cy="15838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98533</xdr:rowOff>
    </xdr:from>
    <xdr:ext cx="405111" cy="259045"/>
    <xdr:sp macro="" textlink="">
      <xdr:nvSpPr>
        <xdr:cNvPr id="529" name="【保健センター・保健所】&#10;有形固定資産減価償却率最小値テキスト">
          <a:extLst>
            <a:ext uri="{FF2B5EF4-FFF2-40B4-BE49-F238E27FC236}">
              <a16:creationId xmlns:a16="http://schemas.microsoft.com/office/drawing/2014/main" id="{00000000-0008-0000-0F00-000011020000}"/>
            </a:ext>
          </a:extLst>
        </xdr:cNvPr>
        <xdr:cNvSpPr txBox="1"/>
      </xdr:nvSpPr>
      <xdr:spPr>
        <a:xfrm>
          <a:off x="16357600" y="11071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94706</xdr:rowOff>
    </xdr:from>
    <xdr:to>
      <xdr:col>86</xdr:col>
      <xdr:colOff>25400</xdr:colOff>
      <xdr:row>64</xdr:row>
      <xdr:rowOff>94706</xdr:rowOff>
    </xdr:to>
    <xdr:cxnSp macro="">
      <xdr:nvCxnSpPr>
        <xdr:cNvPr id="530" name="直線コネクタ 529">
          <a:extLst>
            <a:ext uri="{FF2B5EF4-FFF2-40B4-BE49-F238E27FC236}">
              <a16:creationId xmlns:a16="http://schemas.microsoft.com/office/drawing/2014/main" id="{00000000-0008-0000-0F00-000012020000}"/>
            </a:ext>
          </a:extLst>
        </xdr:cNvPr>
        <xdr:cNvCxnSpPr/>
      </xdr:nvCxnSpPr>
      <xdr:spPr>
        <a:xfrm>
          <a:off x="16230600" y="110675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561</xdr:rowOff>
    </xdr:from>
    <xdr:ext cx="405111" cy="259045"/>
    <xdr:sp macro="" textlink="">
      <xdr:nvSpPr>
        <xdr:cNvPr id="531" name="【保健センター・保健所】&#10;有形固定資産減価償却率最大値テキスト">
          <a:extLst>
            <a:ext uri="{FF2B5EF4-FFF2-40B4-BE49-F238E27FC236}">
              <a16:creationId xmlns:a16="http://schemas.microsoft.com/office/drawing/2014/main" id="{00000000-0008-0000-0F00-000013020000}"/>
            </a:ext>
          </a:extLst>
        </xdr:cNvPr>
        <xdr:cNvSpPr txBox="1"/>
      </xdr:nvSpPr>
      <xdr:spPr>
        <a:xfrm>
          <a:off x="16357600" y="92588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53884</xdr:rowOff>
    </xdr:from>
    <xdr:to>
      <xdr:col>86</xdr:col>
      <xdr:colOff>25400</xdr:colOff>
      <xdr:row>55</xdr:row>
      <xdr:rowOff>53884</xdr:rowOff>
    </xdr:to>
    <xdr:cxnSp macro="">
      <xdr:nvCxnSpPr>
        <xdr:cNvPr id="532" name="直線コネクタ 531">
          <a:extLst>
            <a:ext uri="{FF2B5EF4-FFF2-40B4-BE49-F238E27FC236}">
              <a16:creationId xmlns:a16="http://schemas.microsoft.com/office/drawing/2014/main" id="{00000000-0008-0000-0F00-000014020000}"/>
            </a:ext>
          </a:extLst>
        </xdr:cNvPr>
        <xdr:cNvCxnSpPr/>
      </xdr:nvCxnSpPr>
      <xdr:spPr>
        <a:xfrm>
          <a:off x="16230600" y="94836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48821</xdr:rowOff>
    </xdr:from>
    <xdr:ext cx="405111" cy="259045"/>
    <xdr:sp macro="" textlink="">
      <xdr:nvSpPr>
        <xdr:cNvPr id="533" name="【保健センター・保健所】&#10;有形固定資産減価償却率平均値テキスト">
          <a:extLst>
            <a:ext uri="{FF2B5EF4-FFF2-40B4-BE49-F238E27FC236}">
              <a16:creationId xmlns:a16="http://schemas.microsoft.com/office/drawing/2014/main" id="{00000000-0008-0000-0F00-000015020000}"/>
            </a:ext>
          </a:extLst>
        </xdr:cNvPr>
        <xdr:cNvSpPr txBox="1"/>
      </xdr:nvSpPr>
      <xdr:spPr>
        <a:xfrm>
          <a:off x="16357600" y="99929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25944</xdr:rowOff>
    </xdr:from>
    <xdr:to>
      <xdr:col>85</xdr:col>
      <xdr:colOff>177800</xdr:colOff>
      <xdr:row>59</xdr:row>
      <xdr:rowOff>127544</xdr:rowOff>
    </xdr:to>
    <xdr:sp macro="" textlink="">
      <xdr:nvSpPr>
        <xdr:cNvPr id="534" name="フローチャート: 判断 533">
          <a:extLst>
            <a:ext uri="{FF2B5EF4-FFF2-40B4-BE49-F238E27FC236}">
              <a16:creationId xmlns:a16="http://schemas.microsoft.com/office/drawing/2014/main" id="{00000000-0008-0000-0F00-000016020000}"/>
            </a:ext>
          </a:extLst>
        </xdr:cNvPr>
        <xdr:cNvSpPr/>
      </xdr:nvSpPr>
      <xdr:spPr>
        <a:xfrm>
          <a:off x="16268700" y="1014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84727</xdr:rowOff>
    </xdr:from>
    <xdr:to>
      <xdr:col>81</xdr:col>
      <xdr:colOff>101600</xdr:colOff>
      <xdr:row>60</xdr:row>
      <xdr:rowOff>14877</xdr:rowOff>
    </xdr:to>
    <xdr:sp macro="" textlink="">
      <xdr:nvSpPr>
        <xdr:cNvPr id="535" name="フローチャート: 判断 534">
          <a:extLst>
            <a:ext uri="{FF2B5EF4-FFF2-40B4-BE49-F238E27FC236}">
              <a16:creationId xmlns:a16="http://schemas.microsoft.com/office/drawing/2014/main" id="{00000000-0008-0000-0F00-000017020000}"/>
            </a:ext>
          </a:extLst>
        </xdr:cNvPr>
        <xdr:cNvSpPr/>
      </xdr:nvSpPr>
      <xdr:spPr>
        <a:xfrm>
          <a:off x="15430500" y="10200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79828</xdr:rowOff>
    </xdr:from>
    <xdr:to>
      <xdr:col>76</xdr:col>
      <xdr:colOff>165100</xdr:colOff>
      <xdr:row>61</xdr:row>
      <xdr:rowOff>9978</xdr:rowOff>
    </xdr:to>
    <xdr:sp macro="" textlink="">
      <xdr:nvSpPr>
        <xdr:cNvPr id="536" name="フローチャート: 判断 535">
          <a:extLst>
            <a:ext uri="{FF2B5EF4-FFF2-40B4-BE49-F238E27FC236}">
              <a16:creationId xmlns:a16="http://schemas.microsoft.com/office/drawing/2014/main" id="{00000000-0008-0000-0F00-000018020000}"/>
            </a:ext>
          </a:extLst>
        </xdr:cNvPr>
        <xdr:cNvSpPr/>
      </xdr:nvSpPr>
      <xdr:spPr>
        <a:xfrm>
          <a:off x="14541500" y="10366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37" name="テキスト ボックス 536">
          <a:extLst>
            <a:ext uri="{FF2B5EF4-FFF2-40B4-BE49-F238E27FC236}">
              <a16:creationId xmlns:a16="http://schemas.microsoft.com/office/drawing/2014/main" id="{00000000-0008-0000-0F00-000019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38" name="テキスト ボックス 537">
          <a:extLst>
            <a:ext uri="{FF2B5EF4-FFF2-40B4-BE49-F238E27FC236}">
              <a16:creationId xmlns:a16="http://schemas.microsoft.com/office/drawing/2014/main" id="{00000000-0008-0000-0F00-00001A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39" name="テキスト ボックス 538">
          <a:extLst>
            <a:ext uri="{FF2B5EF4-FFF2-40B4-BE49-F238E27FC236}">
              <a16:creationId xmlns:a16="http://schemas.microsoft.com/office/drawing/2014/main" id="{00000000-0008-0000-0F00-00001B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0" name="テキスト ボックス 539">
          <a:extLst>
            <a:ext uri="{FF2B5EF4-FFF2-40B4-BE49-F238E27FC236}">
              <a16:creationId xmlns:a16="http://schemas.microsoft.com/office/drawing/2014/main" id="{00000000-0008-0000-0F00-00001C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1" name="テキスト ボックス 540">
          <a:extLst>
            <a:ext uri="{FF2B5EF4-FFF2-40B4-BE49-F238E27FC236}">
              <a16:creationId xmlns:a16="http://schemas.microsoft.com/office/drawing/2014/main" id="{00000000-0008-0000-0F00-00001D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76563</xdr:rowOff>
    </xdr:from>
    <xdr:to>
      <xdr:col>85</xdr:col>
      <xdr:colOff>177800</xdr:colOff>
      <xdr:row>61</xdr:row>
      <xdr:rowOff>6713</xdr:rowOff>
    </xdr:to>
    <xdr:sp macro="" textlink="">
      <xdr:nvSpPr>
        <xdr:cNvPr id="542" name="楕円 541">
          <a:extLst>
            <a:ext uri="{FF2B5EF4-FFF2-40B4-BE49-F238E27FC236}">
              <a16:creationId xmlns:a16="http://schemas.microsoft.com/office/drawing/2014/main" id="{00000000-0008-0000-0F00-00001E020000}"/>
            </a:ext>
          </a:extLst>
        </xdr:cNvPr>
        <xdr:cNvSpPr/>
      </xdr:nvSpPr>
      <xdr:spPr>
        <a:xfrm>
          <a:off x="16268700" y="10363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54990</xdr:rowOff>
    </xdr:from>
    <xdr:ext cx="405111" cy="259045"/>
    <xdr:sp macro="" textlink="">
      <xdr:nvSpPr>
        <xdr:cNvPr id="543" name="【保健センター・保健所】&#10;有形固定資産減価償却率該当値テキスト">
          <a:extLst>
            <a:ext uri="{FF2B5EF4-FFF2-40B4-BE49-F238E27FC236}">
              <a16:creationId xmlns:a16="http://schemas.microsoft.com/office/drawing/2014/main" id="{00000000-0008-0000-0F00-00001F020000}"/>
            </a:ext>
          </a:extLst>
        </xdr:cNvPr>
        <xdr:cNvSpPr txBox="1"/>
      </xdr:nvSpPr>
      <xdr:spPr>
        <a:xfrm>
          <a:off x="16357600" y="10341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154940</xdr:rowOff>
    </xdr:from>
    <xdr:to>
      <xdr:col>81</xdr:col>
      <xdr:colOff>101600</xdr:colOff>
      <xdr:row>61</xdr:row>
      <xdr:rowOff>85090</xdr:rowOff>
    </xdr:to>
    <xdr:sp macro="" textlink="">
      <xdr:nvSpPr>
        <xdr:cNvPr id="544" name="楕円 543">
          <a:extLst>
            <a:ext uri="{FF2B5EF4-FFF2-40B4-BE49-F238E27FC236}">
              <a16:creationId xmlns:a16="http://schemas.microsoft.com/office/drawing/2014/main" id="{00000000-0008-0000-0F00-000020020000}"/>
            </a:ext>
          </a:extLst>
        </xdr:cNvPr>
        <xdr:cNvSpPr/>
      </xdr:nvSpPr>
      <xdr:spPr>
        <a:xfrm>
          <a:off x="15430500" y="10441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127363</xdr:rowOff>
    </xdr:from>
    <xdr:to>
      <xdr:col>85</xdr:col>
      <xdr:colOff>127000</xdr:colOff>
      <xdr:row>61</xdr:row>
      <xdr:rowOff>34290</xdr:rowOff>
    </xdr:to>
    <xdr:cxnSp macro="">
      <xdr:nvCxnSpPr>
        <xdr:cNvPr id="545" name="直線コネクタ 544">
          <a:extLst>
            <a:ext uri="{FF2B5EF4-FFF2-40B4-BE49-F238E27FC236}">
              <a16:creationId xmlns:a16="http://schemas.microsoft.com/office/drawing/2014/main" id="{00000000-0008-0000-0F00-000021020000}"/>
            </a:ext>
          </a:extLst>
        </xdr:cNvPr>
        <xdr:cNvCxnSpPr/>
      </xdr:nvCxnSpPr>
      <xdr:spPr>
        <a:xfrm flipV="1">
          <a:off x="15481300" y="10414363"/>
          <a:ext cx="838200" cy="78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61867</xdr:rowOff>
    </xdr:from>
    <xdr:to>
      <xdr:col>76</xdr:col>
      <xdr:colOff>165100</xdr:colOff>
      <xdr:row>61</xdr:row>
      <xdr:rowOff>163467</xdr:rowOff>
    </xdr:to>
    <xdr:sp macro="" textlink="">
      <xdr:nvSpPr>
        <xdr:cNvPr id="546" name="楕円 545">
          <a:extLst>
            <a:ext uri="{FF2B5EF4-FFF2-40B4-BE49-F238E27FC236}">
              <a16:creationId xmlns:a16="http://schemas.microsoft.com/office/drawing/2014/main" id="{00000000-0008-0000-0F00-000022020000}"/>
            </a:ext>
          </a:extLst>
        </xdr:cNvPr>
        <xdr:cNvSpPr/>
      </xdr:nvSpPr>
      <xdr:spPr>
        <a:xfrm>
          <a:off x="14541500" y="105203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34290</xdr:rowOff>
    </xdr:from>
    <xdr:to>
      <xdr:col>81</xdr:col>
      <xdr:colOff>50800</xdr:colOff>
      <xdr:row>61</xdr:row>
      <xdr:rowOff>112667</xdr:rowOff>
    </xdr:to>
    <xdr:cxnSp macro="">
      <xdr:nvCxnSpPr>
        <xdr:cNvPr id="547" name="直線コネクタ 546">
          <a:extLst>
            <a:ext uri="{FF2B5EF4-FFF2-40B4-BE49-F238E27FC236}">
              <a16:creationId xmlns:a16="http://schemas.microsoft.com/office/drawing/2014/main" id="{00000000-0008-0000-0F00-000023020000}"/>
            </a:ext>
          </a:extLst>
        </xdr:cNvPr>
        <xdr:cNvCxnSpPr/>
      </xdr:nvCxnSpPr>
      <xdr:spPr>
        <a:xfrm flipV="1">
          <a:off x="14592300" y="10492740"/>
          <a:ext cx="889000" cy="78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31404</xdr:rowOff>
    </xdr:from>
    <xdr:ext cx="405111" cy="259045"/>
    <xdr:sp macro="" textlink="">
      <xdr:nvSpPr>
        <xdr:cNvPr id="548" name="n_1aveValue【保健センター・保健所】&#10;有形固定資産減価償却率">
          <a:extLst>
            <a:ext uri="{FF2B5EF4-FFF2-40B4-BE49-F238E27FC236}">
              <a16:creationId xmlns:a16="http://schemas.microsoft.com/office/drawing/2014/main" id="{00000000-0008-0000-0F00-000024020000}"/>
            </a:ext>
          </a:extLst>
        </xdr:cNvPr>
        <xdr:cNvSpPr txBox="1"/>
      </xdr:nvSpPr>
      <xdr:spPr>
        <a:xfrm>
          <a:off x="15266044" y="99755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26505</xdr:rowOff>
    </xdr:from>
    <xdr:ext cx="405111" cy="259045"/>
    <xdr:sp macro="" textlink="">
      <xdr:nvSpPr>
        <xdr:cNvPr id="549" name="n_2aveValue【保健センター・保健所】&#10;有形固定資産減価償却率">
          <a:extLst>
            <a:ext uri="{FF2B5EF4-FFF2-40B4-BE49-F238E27FC236}">
              <a16:creationId xmlns:a16="http://schemas.microsoft.com/office/drawing/2014/main" id="{00000000-0008-0000-0F00-000025020000}"/>
            </a:ext>
          </a:extLst>
        </xdr:cNvPr>
        <xdr:cNvSpPr txBox="1"/>
      </xdr:nvSpPr>
      <xdr:spPr>
        <a:xfrm>
          <a:off x="14389744" y="101420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76217</xdr:rowOff>
    </xdr:from>
    <xdr:ext cx="405111" cy="259045"/>
    <xdr:sp macro="" textlink="">
      <xdr:nvSpPr>
        <xdr:cNvPr id="550" name="n_1mainValue【保健センター・保健所】&#10;有形固定資産減価償却率">
          <a:extLst>
            <a:ext uri="{FF2B5EF4-FFF2-40B4-BE49-F238E27FC236}">
              <a16:creationId xmlns:a16="http://schemas.microsoft.com/office/drawing/2014/main" id="{00000000-0008-0000-0F00-000026020000}"/>
            </a:ext>
          </a:extLst>
        </xdr:cNvPr>
        <xdr:cNvSpPr txBox="1"/>
      </xdr:nvSpPr>
      <xdr:spPr>
        <a:xfrm>
          <a:off x="15266044" y="10534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154594</xdr:rowOff>
    </xdr:from>
    <xdr:ext cx="405111" cy="259045"/>
    <xdr:sp macro="" textlink="">
      <xdr:nvSpPr>
        <xdr:cNvPr id="551" name="n_2mainValue【保健センター・保健所】&#10;有形固定資産減価償却率">
          <a:extLst>
            <a:ext uri="{FF2B5EF4-FFF2-40B4-BE49-F238E27FC236}">
              <a16:creationId xmlns:a16="http://schemas.microsoft.com/office/drawing/2014/main" id="{00000000-0008-0000-0F00-000027020000}"/>
            </a:ext>
          </a:extLst>
        </xdr:cNvPr>
        <xdr:cNvSpPr txBox="1"/>
      </xdr:nvSpPr>
      <xdr:spPr>
        <a:xfrm>
          <a:off x="14389744" y="106130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52" name="正方形/長方形 551">
          <a:extLst>
            <a:ext uri="{FF2B5EF4-FFF2-40B4-BE49-F238E27FC236}">
              <a16:creationId xmlns:a16="http://schemas.microsoft.com/office/drawing/2014/main" id="{00000000-0008-0000-0F00-000028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53" name="正方形/長方形 552">
          <a:extLst>
            <a:ext uri="{FF2B5EF4-FFF2-40B4-BE49-F238E27FC236}">
              <a16:creationId xmlns:a16="http://schemas.microsoft.com/office/drawing/2014/main" id="{00000000-0008-0000-0F00-000029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54" name="正方形/長方形 553">
          <a:extLst>
            <a:ext uri="{FF2B5EF4-FFF2-40B4-BE49-F238E27FC236}">
              <a16:creationId xmlns:a16="http://schemas.microsoft.com/office/drawing/2014/main" id="{00000000-0008-0000-0F00-00002A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55" name="正方形/長方形 554">
          <a:extLst>
            <a:ext uri="{FF2B5EF4-FFF2-40B4-BE49-F238E27FC236}">
              <a16:creationId xmlns:a16="http://schemas.microsoft.com/office/drawing/2014/main" id="{00000000-0008-0000-0F00-00002B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56" name="正方形/長方形 555">
          <a:extLst>
            <a:ext uri="{FF2B5EF4-FFF2-40B4-BE49-F238E27FC236}">
              <a16:creationId xmlns:a16="http://schemas.microsoft.com/office/drawing/2014/main" id="{00000000-0008-0000-0F00-00002C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57" name="正方形/長方形 556">
          <a:extLst>
            <a:ext uri="{FF2B5EF4-FFF2-40B4-BE49-F238E27FC236}">
              <a16:creationId xmlns:a16="http://schemas.microsoft.com/office/drawing/2014/main" id="{00000000-0008-0000-0F00-00002D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58" name="正方形/長方形 557">
          <a:extLst>
            <a:ext uri="{FF2B5EF4-FFF2-40B4-BE49-F238E27FC236}">
              <a16:creationId xmlns:a16="http://schemas.microsoft.com/office/drawing/2014/main" id="{00000000-0008-0000-0F00-00002E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59" name="正方形/長方形 558">
          <a:extLst>
            <a:ext uri="{FF2B5EF4-FFF2-40B4-BE49-F238E27FC236}">
              <a16:creationId xmlns:a16="http://schemas.microsoft.com/office/drawing/2014/main" id="{00000000-0008-0000-0F00-00002F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60" name="テキスト ボックス 559">
          <a:extLst>
            <a:ext uri="{FF2B5EF4-FFF2-40B4-BE49-F238E27FC236}">
              <a16:creationId xmlns:a16="http://schemas.microsoft.com/office/drawing/2014/main" id="{00000000-0008-0000-0F00-000030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61" name="直線コネクタ 560">
          <a:extLst>
            <a:ext uri="{FF2B5EF4-FFF2-40B4-BE49-F238E27FC236}">
              <a16:creationId xmlns:a16="http://schemas.microsoft.com/office/drawing/2014/main" id="{00000000-0008-0000-0F00-000031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62" name="直線コネクタ 561">
          <a:extLst>
            <a:ext uri="{FF2B5EF4-FFF2-40B4-BE49-F238E27FC236}">
              <a16:creationId xmlns:a16="http://schemas.microsoft.com/office/drawing/2014/main" id="{00000000-0008-0000-0F00-000032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63" name="テキスト ボックス 562">
          <a:extLst>
            <a:ext uri="{FF2B5EF4-FFF2-40B4-BE49-F238E27FC236}">
              <a16:creationId xmlns:a16="http://schemas.microsoft.com/office/drawing/2014/main" id="{00000000-0008-0000-0F00-000033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64" name="直線コネクタ 563">
          <a:extLst>
            <a:ext uri="{FF2B5EF4-FFF2-40B4-BE49-F238E27FC236}">
              <a16:creationId xmlns:a16="http://schemas.microsoft.com/office/drawing/2014/main" id="{00000000-0008-0000-0F00-000034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65" name="テキスト ボックス 564">
          <a:extLst>
            <a:ext uri="{FF2B5EF4-FFF2-40B4-BE49-F238E27FC236}">
              <a16:creationId xmlns:a16="http://schemas.microsoft.com/office/drawing/2014/main" id="{00000000-0008-0000-0F00-000035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66" name="直線コネクタ 565">
          <a:extLst>
            <a:ext uri="{FF2B5EF4-FFF2-40B4-BE49-F238E27FC236}">
              <a16:creationId xmlns:a16="http://schemas.microsoft.com/office/drawing/2014/main" id="{00000000-0008-0000-0F00-000036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67" name="テキスト ボックス 566">
          <a:extLst>
            <a:ext uri="{FF2B5EF4-FFF2-40B4-BE49-F238E27FC236}">
              <a16:creationId xmlns:a16="http://schemas.microsoft.com/office/drawing/2014/main" id="{00000000-0008-0000-0F00-000037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68" name="直線コネクタ 567">
          <a:extLst>
            <a:ext uri="{FF2B5EF4-FFF2-40B4-BE49-F238E27FC236}">
              <a16:creationId xmlns:a16="http://schemas.microsoft.com/office/drawing/2014/main" id="{00000000-0008-0000-0F00-000038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69" name="テキスト ボックス 568">
          <a:extLst>
            <a:ext uri="{FF2B5EF4-FFF2-40B4-BE49-F238E27FC236}">
              <a16:creationId xmlns:a16="http://schemas.microsoft.com/office/drawing/2014/main" id="{00000000-0008-0000-0F00-000039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70" name="直線コネクタ 569">
          <a:extLst>
            <a:ext uri="{FF2B5EF4-FFF2-40B4-BE49-F238E27FC236}">
              <a16:creationId xmlns:a16="http://schemas.microsoft.com/office/drawing/2014/main" id="{00000000-0008-0000-0F00-00003A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71" name="テキスト ボックス 570">
          <a:extLst>
            <a:ext uri="{FF2B5EF4-FFF2-40B4-BE49-F238E27FC236}">
              <a16:creationId xmlns:a16="http://schemas.microsoft.com/office/drawing/2014/main" id="{00000000-0008-0000-0F00-00003B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72" name="直線コネクタ 571">
          <a:extLst>
            <a:ext uri="{FF2B5EF4-FFF2-40B4-BE49-F238E27FC236}">
              <a16:creationId xmlns:a16="http://schemas.microsoft.com/office/drawing/2014/main" id="{00000000-0008-0000-0F00-00003C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73" name="テキスト ボックス 572">
          <a:extLst>
            <a:ext uri="{FF2B5EF4-FFF2-40B4-BE49-F238E27FC236}">
              <a16:creationId xmlns:a16="http://schemas.microsoft.com/office/drawing/2014/main" id="{00000000-0008-0000-0F00-00003D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74" name="【保健センター・保健所】&#10;一人当たり面積グラフ枠">
          <a:extLst>
            <a:ext uri="{FF2B5EF4-FFF2-40B4-BE49-F238E27FC236}">
              <a16:creationId xmlns:a16="http://schemas.microsoft.com/office/drawing/2014/main" id="{00000000-0008-0000-0F00-00003E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38100</xdr:rowOff>
    </xdr:from>
    <xdr:to>
      <xdr:col>116</xdr:col>
      <xdr:colOff>62864</xdr:colOff>
      <xdr:row>64</xdr:row>
      <xdr:rowOff>38100</xdr:rowOff>
    </xdr:to>
    <xdr:cxnSp macro="">
      <xdr:nvCxnSpPr>
        <xdr:cNvPr id="575" name="直線コネクタ 574">
          <a:extLst>
            <a:ext uri="{FF2B5EF4-FFF2-40B4-BE49-F238E27FC236}">
              <a16:creationId xmlns:a16="http://schemas.microsoft.com/office/drawing/2014/main" id="{00000000-0008-0000-0F00-00003F020000}"/>
            </a:ext>
          </a:extLst>
        </xdr:cNvPr>
        <xdr:cNvCxnSpPr/>
      </xdr:nvCxnSpPr>
      <xdr:spPr>
        <a:xfrm flipV="1">
          <a:off x="22160864" y="96393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41927</xdr:rowOff>
    </xdr:from>
    <xdr:ext cx="469744" cy="259045"/>
    <xdr:sp macro="" textlink="">
      <xdr:nvSpPr>
        <xdr:cNvPr id="576" name="【保健センター・保健所】&#10;一人当たり面積最小値テキスト">
          <a:extLst>
            <a:ext uri="{FF2B5EF4-FFF2-40B4-BE49-F238E27FC236}">
              <a16:creationId xmlns:a16="http://schemas.microsoft.com/office/drawing/2014/main" id="{00000000-0008-0000-0F00-000040020000}"/>
            </a:ext>
          </a:extLst>
        </xdr:cNvPr>
        <xdr:cNvSpPr txBox="1"/>
      </xdr:nvSpPr>
      <xdr:spPr>
        <a:xfrm>
          <a:off x="22199600" y="1101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38100</xdr:rowOff>
    </xdr:from>
    <xdr:to>
      <xdr:col>116</xdr:col>
      <xdr:colOff>152400</xdr:colOff>
      <xdr:row>64</xdr:row>
      <xdr:rowOff>38100</xdr:rowOff>
    </xdr:to>
    <xdr:cxnSp macro="">
      <xdr:nvCxnSpPr>
        <xdr:cNvPr id="577" name="直線コネクタ 576">
          <a:extLst>
            <a:ext uri="{FF2B5EF4-FFF2-40B4-BE49-F238E27FC236}">
              <a16:creationId xmlns:a16="http://schemas.microsoft.com/office/drawing/2014/main" id="{00000000-0008-0000-0F00-000041020000}"/>
            </a:ext>
          </a:extLst>
        </xdr:cNvPr>
        <xdr:cNvCxnSpPr/>
      </xdr:nvCxnSpPr>
      <xdr:spPr>
        <a:xfrm>
          <a:off x="22072600" y="1101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156227</xdr:rowOff>
    </xdr:from>
    <xdr:ext cx="469744" cy="259045"/>
    <xdr:sp macro="" textlink="">
      <xdr:nvSpPr>
        <xdr:cNvPr id="578" name="【保健センター・保健所】&#10;一人当たり面積最大値テキスト">
          <a:extLst>
            <a:ext uri="{FF2B5EF4-FFF2-40B4-BE49-F238E27FC236}">
              <a16:creationId xmlns:a16="http://schemas.microsoft.com/office/drawing/2014/main" id="{00000000-0008-0000-0F00-000042020000}"/>
            </a:ext>
          </a:extLst>
        </xdr:cNvPr>
        <xdr:cNvSpPr txBox="1"/>
      </xdr:nvSpPr>
      <xdr:spPr>
        <a:xfrm>
          <a:off x="22199600" y="941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38100</xdr:rowOff>
    </xdr:from>
    <xdr:to>
      <xdr:col>116</xdr:col>
      <xdr:colOff>152400</xdr:colOff>
      <xdr:row>56</xdr:row>
      <xdr:rowOff>38100</xdr:rowOff>
    </xdr:to>
    <xdr:cxnSp macro="">
      <xdr:nvCxnSpPr>
        <xdr:cNvPr id="579" name="直線コネクタ 578">
          <a:extLst>
            <a:ext uri="{FF2B5EF4-FFF2-40B4-BE49-F238E27FC236}">
              <a16:creationId xmlns:a16="http://schemas.microsoft.com/office/drawing/2014/main" id="{00000000-0008-0000-0F00-000043020000}"/>
            </a:ext>
          </a:extLst>
        </xdr:cNvPr>
        <xdr:cNvCxnSpPr/>
      </xdr:nvCxnSpPr>
      <xdr:spPr>
        <a:xfrm>
          <a:off x="22072600" y="963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22877</xdr:rowOff>
    </xdr:from>
    <xdr:ext cx="469744" cy="259045"/>
    <xdr:sp macro="" textlink="">
      <xdr:nvSpPr>
        <xdr:cNvPr id="580" name="【保健センター・保健所】&#10;一人当たり面積平均値テキスト">
          <a:extLst>
            <a:ext uri="{FF2B5EF4-FFF2-40B4-BE49-F238E27FC236}">
              <a16:creationId xmlns:a16="http://schemas.microsoft.com/office/drawing/2014/main" id="{00000000-0008-0000-0F00-000044020000}"/>
            </a:ext>
          </a:extLst>
        </xdr:cNvPr>
        <xdr:cNvSpPr txBox="1"/>
      </xdr:nvSpPr>
      <xdr:spPr>
        <a:xfrm>
          <a:off x="22199600" y="10481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44450</xdr:rowOff>
    </xdr:from>
    <xdr:to>
      <xdr:col>116</xdr:col>
      <xdr:colOff>114300</xdr:colOff>
      <xdr:row>61</xdr:row>
      <xdr:rowOff>146050</xdr:rowOff>
    </xdr:to>
    <xdr:sp macro="" textlink="">
      <xdr:nvSpPr>
        <xdr:cNvPr id="581" name="フローチャート: 判断 580">
          <a:extLst>
            <a:ext uri="{FF2B5EF4-FFF2-40B4-BE49-F238E27FC236}">
              <a16:creationId xmlns:a16="http://schemas.microsoft.com/office/drawing/2014/main" id="{00000000-0008-0000-0F00-000045020000}"/>
            </a:ext>
          </a:extLst>
        </xdr:cNvPr>
        <xdr:cNvSpPr/>
      </xdr:nvSpPr>
      <xdr:spPr>
        <a:xfrm>
          <a:off x="22110700" y="1050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82550</xdr:rowOff>
    </xdr:from>
    <xdr:to>
      <xdr:col>112</xdr:col>
      <xdr:colOff>38100</xdr:colOff>
      <xdr:row>62</xdr:row>
      <xdr:rowOff>12700</xdr:rowOff>
    </xdr:to>
    <xdr:sp macro="" textlink="">
      <xdr:nvSpPr>
        <xdr:cNvPr id="582" name="フローチャート: 判断 581">
          <a:extLst>
            <a:ext uri="{FF2B5EF4-FFF2-40B4-BE49-F238E27FC236}">
              <a16:creationId xmlns:a16="http://schemas.microsoft.com/office/drawing/2014/main" id="{00000000-0008-0000-0F00-000046020000}"/>
            </a:ext>
          </a:extLst>
        </xdr:cNvPr>
        <xdr:cNvSpPr/>
      </xdr:nvSpPr>
      <xdr:spPr>
        <a:xfrm>
          <a:off x="21272500" y="1054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158750</xdr:rowOff>
    </xdr:from>
    <xdr:to>
      <xdr:col>107</xdr:col>
      <xdr:colOff>101600</xdr:colOff>
      <xdr:row>61</xdr:row>
      <xdr:rowOff>88900</xdr:rowOff>
    </xdr:to>
    <xdr:sp macro="" textlink="">
      <xdr:nvSpPr>
        <xdr:cNvPr id="583" name="フローチャート: 判断 582">
          <a:extLst>
            <a:ext uri="{FF2B5EF4-FFF2-40B4-BE49-F238E27FC236}">
              <a16:creationId xmlns:a16="http://schemas.microsoft.com/office/drawing/2014/main" id="{00000000-0008-0000-0F00-000047020000}"/>
            </a:ext>
          </a:extLst>
        </xdr:cNvPr>
        <xdr:cNvSpPr/>
      </xdr:nvSpPr>
      <xdr:spPr>
        <a:xfrm>
          <a:off x="20383500" y="1044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84" name="テキスト ボックス 583">
          <a:extLst>
            <a:ext uri="{FF2B5EF4-FFF2-40B4-BE49-F238E27FC236}">
              <a16:creationId xmlns:a16="http://schemas.microsoft.com/office/drawing/2014/main" id="{00000000-0008-0000-0F00-000048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85" name="テキスト ボックス 584">
          <a:extLst>
            <a:ext uri="{FF2B5EF4-FFF2-40B4-BE49-F238E27FC236}">
              <a16:creationId xmlns:a16="http://schemas.microsoft.com/office/drawing/2014/main" id="{00000000-0008-0000-0F00-000049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86" name="テキスト ボックス 585">
          <a:extLst>
            <a:ext uri="{FF2B5EF4-FFF2-40B4-BE49-F238E27FC236}">
              <a16:creationId xmlns:a16="http://schemas.microsoft.com/office/drawing/2014/main" id="{00000000-0008-0000-0F00-00004A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87" name="テキスト ボックス 586">
          <a:extLst>
            <a:ext uri="{FF2B5EF4-FFF2-40B4-BE49-F238E27FC236}">
              <a16:creationId xmlns:a16="http://schemas.microsoft.com/office/drawing/2014/main" id="{00000000-0008-0000-0F00-00004B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88" name="テキスト ボックス 587">
          <a:extLst>
            <a:ext uri="{FF2B5EF4-FFF2-40B4-BE49-F238E27FC236}">
              <a16:creationId xmlns:a16="http://schemas.microsoft.com/office/drawing/2014/main" id="{00000000-0008-0000-0F00-00004C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56</xdr:row>
      <xdr:rowOff>120650</xdr:rowOff>
    </xdr:from>
    <xdr:to>
      <xdr:col>116</xdr:col>
      <xdr:colOff>114300</xdr:colOff>
      <xdr:row>57</xdr:row>
      <xdr:rowOff>50800</xdr:rowOff>
    </xdr:to>
    <xdr:sp macro="" textlink="">
      <xdr:nvSpPr>
        <xdr:cNvPr id="589" name="楕円 588">
          <a:extLst>
            <a:ext uri="{FF2B5EF4-FFF2-40B4-BE49-F238E27FC236}">
              <a16:creationId xmlns:a16="http://schemas.microsoft.com/office/drawing/2014/main" id="{00000000-0008-0000-0F00-00004D020000}"/>
            </a:ext>
          </a:extLst>
        </xdr:cNvPr>
        <xdr:cNvSpPr/>
      </xdr:nvSpPr>
      <xdr:spPr>
        <a:xfrm>
          <a:off x="22110700" y="9721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55</xdr:row>
      <xdr:rowOff>143527</xdr:rowOff>
    </xdr:from>
    <xdr:ext cx="469744" cy="259045"/>
    <xdr:sp macro="" textlink="">
      <xdr:nvSpPr>
        <xdr:cNvPr id="590" name="【保健センター・保健所】&#10;一人当たり面積該当値テキスト">
          <a:extLst>
            <a:ext uri="{FF2B5EF4-FFF2-40B4-BE49-F238E27FC236}">
              <a16:creationId xmlns:a16="http://schemas.microsoft.com/office/drawing/2014/main" id="{00000000-0008-0000-0F00-00004E020000}"/>
            </a:ext>
          </a:extLst>
        </xdr:cNvPr>
        <xdr:cNvSpPr txBox="1"/>
      </xdr:nvSpPr>
      <xdr:spPr>
        <a:xfrm>
          <a:off x="22199600" y="9573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56</xdr:row>
      <xdr:rowOff>120650</xdr:rowOff>
    </xdr:from>
    <xdr:to>
      <xdr:col>112</xdr:col>
      <xdr:colOff>38100</xdr:colOff>
      <xdr:row>57</xdr:row>
      <xdr:rowOff>50800</xdr:rowOff>
    </xdr:to>
    <xdr:sp macro="" textlink="">
      <xdr:nvSpPr>
        <xdr:cNvPr id="591" name="楕円 590">
          <a:extLst>
            <a:ext uri="{FF2B5EF4-FFF2-40B4-BE49-F238E27FC236}">
              <a16:creationId xmlns:a16="http://schemas.microsoft.com/office/drawing/2014/main" id="{00000000-0008-0000-0F00-00004F020000}"/>
            </a:ext>
          </a:extLst>
        </xdr:cNvPr>
        <xdr:cNvSpPr/>
      </xdr:nvSpPr>
      <xdr:spPr>
        <a:xfrm>
          <a:off x="21272500" y="9721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57</xdr:row>
      <xdr:rowOff>0</xdr:rowOff>
    </xdr:from>
    <xdr:to>
      <xdr:col>116</xdr:col>
      <xdr:colOff>63500</xdr:colOff>
      <xdr:row>57</xdr:row>
      <xdr:rowOff>0</xdr:rowOff>
    </xdr:to>
    <xdr:cxnSp macro="">
      <xdr:nvCxnSpPr>
        <xdr:cNvPr id="592" name="直線コネクタ 591">
          <a:extLst>
            <a:ext uri="{FF2B5EF4-FFF2-40B4-BE49-F238E27FC236}">
              <a16:creationId xmlns:a16="http://schemas.microsoft.com/office/drawing/2014/main" id="{00000000-0008-0000-0F00-000050020000}"/>
            </a:ext>
          </a:extLst>
        </xdr:cNvPr>
        <xdr:cNvCxnSpPr/>
      </xdr:nvCxnSpPr>
      <xdr:spPr>
        <a:xfrm>
          <a:off x="21323300" y="97726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57</xdr:row>
      <xdr:rowOff>101600</xdr:rowOff>
    </xdr:from>
    <xdr:to>
      <xdr:col>107</xdr:col>
      <xdr:colOff>101600</xdr:colOff>
      <xdr:row>58</xdr:row>
      <xdr:rowOff>31750</xdr:rowOff>
    </xdr:to>
    <xdr:sp macro="" textlink="">
      <xdr:nvSpPr>
        <xdr:cNvPr id="593" name="楕円 592">
          <a:extLst>
            <a:ext uri="{FF2B5EF4-FFF2-40B4-BE49-F238E27FC236}">
              <a16:creationId xmlns:a16="http://schemas.microsoft.com/office/drawing/2014/main" id="{00000000-0008-0000-0F00-000051020000}"/>
            </a:ext>
          </a:extLst>
        </xdr:cNvPr>
        <xdr:cNvSpPr/>
      </xdr:nvSpPr>
      <xdr:spPr>
        <a:xfrm>
          <a:off x="20383500" y="9874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57</xdr:row>
      <xdr:rowOff>0</xdr:rowOff>
    </xdr:from>
    <xdr:to>
      <xdr:col>111</xdr:col>
      <xdr:colOff>177800</xdr:colOff>
      <xdr:row>57</xdr:row>
      <xdr:rowOff>152400</xdr:rowOff>
    </xdr:to>
    <xdr:cxnSp macro="">
      <xdr:nvCxnSpPr>
        <xdr:cNvPr id="594" name="直線コネクタ 593">
          <a:extLst>
            <a:ext uri="{FF2B5EF4-FFF2-40B4-BE49-F238E27FC236}">
              <a16:creationId xmlns:a16="http://schemas.microsoft.com/office/drawing/2014/main" id="{00000000-0008-0000-0F00-000052020000}"/>
            </a:ext>
          </a:extLst>
        </xdr:cNvPr>
        <xdr:cNvCxnSpPr/>
      </xdr:nvCxnSpPr>
      <xdr:spPr>
        <a:xfrm flipV="1">
          <a:off x="20434300" y="977265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3827</xdr:rowOff>
    </xdr:from>
    <xdr:ext cx="469744" cy="259045"/>
    <xdr:sp macro="" textlink="">
      <xdr:nvSpPr>
        <xdr:cNvPr id="595" name="n_1aveValue【保健センター・保健所】&#10;一人当たり面積">
          <a:extLst>
            <a:ext uri="{FF2B5EF4-FFF2-40B4-BE49-F238E27FC236}">
              <a16:creationId xmlns:a16="http://schemas.microsoft.com/office/drawing/2014/main" id="{00000000-0008-0000-0F00-000053020000}"/>
            </a:ext>
          </a:extLst>
        </xdr:cNvPr>
        <xdr:cNvSpPr txBox="1"/>
      </xdr:nvSpPr>
      <xdr:spPr>
        <a:xfrm>
          <a:off x="21075727" y="1063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80027</xdr:rowOff>
    </xdr:from>
    <xdr:ext cx="469744" cy="259045"/>
    <xdr:sp macro="" textlink="">
      <xdr:nvSpPr>
        <xdr:cNvPr id="596" name="n_2aveValue【保健センター・保健所】&#10;一人当たり面積">
          <a:extLst>
            <a:ext uri="{FF2B5EF4-FFF2-40B4-BE49-F238E27FC236}">
              <a16:creationId xmlns:a16="http://schemas.microsoft.com/office/drawing/2014/main" id="{00000000-0008-0000-0F00-000054020000}"/>
            </a:ext>
          </a:extLst>
        </xdr:cNvPr>
        <xdr:cNvSpPr txBox="1"/>
      </xdr:nvSpPr>
      <xdr:spPr>
        <a:xfrm>
          <a:off x="20199427" y="10538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55</xdr:row>
      <xdr:rowOff>67327</xdr:rowOff>
    </xdr:from>
    <xdr:ext cx="469744" cy="259045"/>
    <xdr:sp macro="" textlink="">
      <xdr:nvSpPr>
        <xdr:cNvPr id="597" name="n_1mainValue【保健センター・保健所】&#10;一人当たり面積">
          <a:extLst>
            <a:ext uri="{FF2B5EF4-FFF2-40B4-BE49-F238E27FC236}">
              <a16:creationId xmlns:a16="http://schemas.microsoft.com/office/drawing/2014/main" id="{00000000-0008-0000-0F00-000055020000}"/>
            </a:ext>
          </a:extLst>
        </xdr:cNvPr>
        <xdr:cNvSpPr txBox="1"/>
      </xdr:nvSpPr>
      <xdr:spPr>
        <a:xfrm>
          <a:off x="21075727" y="949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56</xdr:row>
      <xdr:rowOff>48277</xdr:rowOff>
    </xdr:from>
    <xdr:ext cx="469744" cy="259045"/>
    <xdr:sp macro="" textlink="">
      <xdr:nvSpPr>
        <xdr:cNvPr id="598" name="n_2mainValue【保健センター・保健所】&#10;一人当たり面積">
          <a:extLst>
            <a:ext uri="{FF2B5EF4-FFF2-40B4-BE49-F238E27FC236}">
              <a16:creationId xmlns:a16="http://schemas.microsoft.com/office/drawing/2014/main" id="{00000000-0008-0000-0F00-000056020000}"/>
            </a:ext>
          </a:extLst>
        </xdr:cNvPr>
        <xdr:cNvSpPr txBox="1"/>
      </xdr:nvSpPr>
      <xdr:spPr>
        <a:xfrm>
          <a:off x="20199427" y="9649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99" name="正方形/長方形 598">
          <a:extLst>
            <a:ext uri="{FF2B5EF4-FFF2-40B4-BE49-F238E27FC236}">
              <a16:creationId xmlns:a16="http://schemas.microsoft.com/office/drawing/2014/main" id="{00000000-0008-0000-0F00-000057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00" name="正方形/長方形 599">
          <a:extLst>
            <a:ext uri="{FF2B5EF4-FFF2-40B4-BE49-F238E27FC236}">
              <a16:creationId xmlns:a16="http://schemas.microsoft.com/office/drawing/2014/main" id="{00000000-0008-0000-0F00-000058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01" name="正方形/長方形 600">
          <a:extLst>
            <a:ext uri="{FF2B5EF4-FFF2-40B4-BE49-F238E27FC236}">
              <a16:creationId xmlns:a16="http://schemas.microsoft.com/office/drawing/2014/main" id="{00000000-0008-0000-0F00-000059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02" name="正方形/長方形 601">
          <a:extLst>
            <a:ext uri="{FF2B5EF4-FFF2-40B4-BE49-F238E27FC236}">
              <a16:creationId xmlns:a16="http://schemas.microsoft.com/office/drawing/2014/main" id="{00000000-0008-0000-0F00-00005A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03" name="正方形/長方形 602">
          <a:extLst>
            <a:ext uri="{FF2B5EF4-FFF2-40B4-BE49-F238E27FC236}">
              <a16:creationId xmlns:a16="http://schemas.microsoft.com/office/drawing/2014/main" id="{00000000-0008-0000-0F00-00005B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04" name="正方形/長方形 603">
          <a:extLst>
            <a:ext uri="{FF2B5EF4-FFF2-40B4-BE49-F238E27FC236}">
              <a16:creationId xmlns:a16="http://schemas.microsoft.com/office/drawing/2014/main" id="{00000000-0008-0000-0F00-00005C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05" name="正方形/長方形 604">
          <a:extLst>
            <a:ext uri="{FF2B5EF4-FFF2-40B4-BE49-F238E27FC236}">
              <a16:creationId xmlns:a16="http://schemas.microsoft.com/office/drawing/2014/main" id="{00000000-0008-0000-0F00-00005D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06" name="正方形/長方形 605">
          <a:extLst>
            <a:ext uri="{FF2B5EF4-FFF2-40B4-BE49-F238E27FC236}">
              <a16:creationId xmlns:a16="http://schemas.microsoft.com/office/drawing/2014/main" id="{00000000-0008-0000-0F00-00005E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07" name="テキスト ボックス 606">
          <a:extLst>
            <a:ext uri="{FF2B5EF4-FFF2-40B4-BE49-F238E27FC236}">
              <a16:creationId xmlns:a16="http://schemas.microsoft.com/office/drawing/2014/main" id="{00000000-0008-0000-0F00-00005F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08" name="直線コネクタ 607">
          <a:extLst>
            <a:ext uri="{FF2B5EF4-FFF2-40B4-BE49-F238E27FC236}">
              <a16:creationId xmlns:a16="http://schemas.microsoft.com/office/drawing/2014/main" id="{00000000-0008-0000-0F00-000060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88</xdr:row>
      <xdr:rowOff>10177</xdr:rowOff>
    </xdr:from>
    <xdr:ext cx="338939" cy="259045"/>
    <xdr:sp macro="" textlink="">
      <xdr:nvSpPr>
        <xdr:cNvPr id="609" name="テキスト ボックス 608">
          <a:extLst>
            <a:ext uri="{FF2B5EF4-FFF2-40B4-BE49-F238E27FC236}">
              <a16:creationId xmlns:a16="http://schemas.microsoft.com/office/drawing/2014/main" id="{00000000-0008-0000-0F00-000061020000}"/>
            </a:ext>
          </a:extLst>
        </xdr:cNvPr>
        <xdr:cNvSpPr txBox="1"/>
      </xdr:nvSpPr>
      <xdr:spPr>
        <a:xfrm>
          <a:off x="12107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610" name="直線コネクタ 609">
          <a:extLst>
            <a:ext uri="{FF2B5EF4-FFF2-40B4-BE49-F238E27FC236}">
              <a16:creationId xmlns:a16="http://schemas.microsoft.com/office/drawing/2014/main" id="{00000000-0008-0000-0F00-000062020000}"/>
            </a:ext>
          </a:extLst>
        </xdr:cNvPr>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67327</xdr:rowOff>
    </xdr:from>
    <xdr:ext cx="403059" cy="259045"/>
    <xdr:sp macro="" textlink="">
      <xdr:nvSpPr>
        <xdr:cNvPr id="611" name="テキスト ボックス 610">
          <a:extLst>
            <a:ext uri="{FF2B5EF4-FFF2-40B4-BE49-F238E27FC236}">
              <a16:creationId xmlns:a16="http://schemas.microsoft.com/office/drawing/2014/main" id="{00000000-0008-0000-0F00-000063020000}"/>
            </a:ext>
          </a:extLst>
        </xdr:cNvPr>
        <xdr:cNvSpPr txBox="1"/>
      </xdr:nvSpPr>
      <xdr:spPr>
        <a:xfrm>
          <a:off x="12042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612" name="直線コネクタ 611">
          <a:extLst>
            <a:ext uri="{FF2B5EF4-FFF2-40B4-BE49-F238E27FC236}">
              <a16:creationId xmlns:a16="http://schemas.microsoft.com/office/drawing/2014/main" id="{00000000-0008-0000-0F00-000064020000}"/>
            </a:ext>
          </a:extLst>
        </xdr:cNvPr>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613" name="テキスト ボックス 612">
          <a:extLst>
            <a:ext uri="{FF2B5EF4-FFF2-40B4-BE49-F238E27FC236}">
              <a16:creationId xmlns:a16="http://schemas.microsoft.com/office/drawing/2014/main" id="{00000000-0008-0000-0F00-000065020000}"/>
            </a:ext>
          </a:extLst>
        </xdr:cNvPr>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614" name="直線コネクタ 613">
          <a:extLst>
            <a:ext uri="{FF2B5EF4-FFF2-40B4-BE49-F238E27FC236}">
              <a16:creationId xmlns:a16="http://schemas.microsoft.com/office/drawing/2014/main" id="{00000000-0008-0000-0F00-000066020000}"/>
            </a:ext>
          </a:extLst>
        </xdr:cNvPr>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615" name="テキスト ボックス 614">
          <a:extLst>
            <a:ext uri="{FF2B5EF4-FFF2-40B4-BE49-F238E27FC236}">
              <a16:creationId xmlns:a16="http://schemas.microsoft.com/office/drawing/2014/main" id="{00000000-0008-0000-0F00-000067020000}"/>
            </a:ext>
          </a:extLst>
        </xdr:cNvPr>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616" name="直線コネクタ 615">
          <a:extLst>
            <a:ext uri="{FF2B5EF4-FFF2-40B4-BE49-F238E27FC236}">
              <a16:creationId xmlns:a16="http://schemas.microsoft.com/office/drawing/2014/main" id="{00000000-0008-0000-0F00-000068020000}"/>
            </a:ext>
          </a:extLst>
        </xdr:cNvPr>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617" name="テキスト ボックス 616">
          <a:extLst>
            <a:ext uri="{FF2B5EF4-FFF2-40B4-BE49-F238E27FC236}">
              <a16:creationId xmlns:a16="http://schemas.microsoft.com/office/drawing/2014/main" id="{00000000-0008-0000-0F00-000069020000}"/>
            </a:ext>
          </a:extLst>
        </xdr:cNvPr>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18" name="直線コネクタ 617">
          <a:extLst>
            <a:ext uri="{FF2B5EF4-FFF2-40B4-BE49-F238E27FC236}">
              <a16:creationId xmlns:a16="http://schemas.microsoft.com/office/drawing/2014/main" id="{00000000-0008-0000-0F00-00006A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619" name="テキスト ボックス 618">
          <a:extLst>
            <a:ext uri="{FF2B5EF4-FFF2-40B4-BE49-F238E27FC236}">
              <a16:creationId xmlns:a16="http://schemas.microsoft.com/office/drawing/2014/main" id="{00000000-0008-0000-0F00-00006B020000}"/>
            </a:ext>
          </a:extLst>
        </xdr:cNvPr>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20" name="【消防施設】&#10;有形固定資産減価償却率グラフ枠">
          <a:extLst>
            <a:ext uri="{FF2B5EF4-FFF2-40B4-BE49-F238E27FC236}">
              <a16:creationId xmlns:a16="http://schemas.microsoft.com/office/drawing/2014/main" id="{00000000-0008-0000-0F00-00006C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108965</xdr:rowOff>
    </xdr:from>
    <xdr:to>
      <xdr:col>85</xdr:col>
      <xdr:colOff>126364</xdr:colOff>
      <xdr:row>86</xdr:row>
      <xdr:rowOff>72389</xdr:rowOff>
    </xdr:to>
    <xdr:cxnSp macro="">
      <xdr:nvCxnSpPr>
        <xdr:cNvPr id="621" name="直線コネクタ 620">
          <a:extLst>
            <a:ext uri="{FF2B5EF4-FFF2-40B4-BE49-F238E27FC236}">
              <a16:creationId xmlns:a16="http://schemas.microsoft.com/office/drawing/2014/main" id="{00000000-0008-0000-0F00-00006D020000}"/>
            </a:ext>
          </a:extLst>
        </xdr:cNvPr>
        <xdr:cNvCxnSpPr/>
      </xdr:nvCxnSpPr>
      <xdr:spPr>
        <a:xfrm flipV="1">
          <a:off x="16318864" y="13482065"/>
          <a:ext cx="0" cy="13350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76216</xdr:rowOff>
    </xdr:from>
    <xdr:ext cx="405111" cy="259045"/>
    <xdr:sp macro="" textlink="">
      <xdr:nvSpPr>
        <xdr:cNvPr id="622" name="【消防施設】&#10;有形固定資産減価償却率最小値テキスト">
          <a:extLst>
            <a:ext uri="{FF2B5EF4-FFF2-40B4-BE49-F238E27FC236}">
              <a16:creationId xmlns:a16="http://schemas.microsoft.com/office/drawing/2014/main" id="{00000000-0008-0000-0F00-00006E020000}"/>
            </a:ext>
          </a:extLst>
        </xdr:cNvPr>
        <xdr:cNvSpPr txBox="1"/>
      </xdr:nvSpPr>
      <xdr:spPr>
        <a:xfrm>
          <a:off x="16357600" y="14820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72389</xdr:rowOff>
    </xdr:from>
    <xdr:to>
      <xdr:col>86</xdr:col>
      <xdr:colOff>25400</xdr:colOff>
      <xdr:row>86</xdr:row>
      <xdr:rowOff>72389</xdr:rowOff>
    </xdr:to>
    <xdr:cxnSp macro="">
      <xdr:nvCxnSpPr>
        <xdr:cNvPr id="623" name="直線コネクタ 622">
          <a:extLst>
            <a:ext uri="{FF2B5EF4-FFF2-40B4-BE49-F238E27FC236}">
              <a16:creationId xmlns:a16="http://schemas.microsoft.com/office/drawing/2014/main" id="{00000000-0008-0000-0F00-00006F020000}"/>
            </a:ext>
          </a:extLst>
        </xdr:cNvPr>
        <xdr:cNvCxnSpPr/>
      </xdr:nvCxnSpPr>
      <xdr:spPr>
        <a:xfrm>
          <a:off x="16230600" y="148170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55642</xdr:rowOff>
    </xdr:from>
    <xdr:ext cx="405111" cy="259045"/>
    <xdr:sp macro="" textlink="">
      <xdr:nvSpPr>
        <xdr:cNvPr id="624" name="【消防施設】&#10;有形固定資産減価償却率最大値テキスト">
          <a:extLst>
            <a:ext uri="{FF2B5EF4-FFF2-40B4-BE49-F238E27FC236}">
              <a16:creationId xmlns:a16="http://schemas.microsoft.com/office/drawing/2014/main" id="{00000000-0008-0000-0F00-000070020000}"/>
            </a:ext>
          </a:extLst>
        </xdr:cNvPr>
        <xdr:cNvSpPr txBox="1"/>
      </xdr:nvSpPr>
      <xdr:spPr>
        <a:xfrm>
          <a:off x="16357600" y="13257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108965</xdr:rowOff>
    </xdr:from>
    <xdr:to>
      <xdr:col>86</xdr:col>
      <xdr:colOff>25400</xdr:colOff>
      <xdr:row>78</xdr:row>
      <xdr:rowOff>108965</xdr:rowOff>
    </xdr:to>
    <xdr:cxnSp macro="">
      <xdr:nvCxnSpPr>
        <xdr:cNvPr id="625" name="直線コネクタ 624">
          <a:extLst>
            <a:ext uri="{FF2B5EF4-FFF2-40B4-BE49-F238E27FC236}">
              <a16:creationId xmlns:a16="http://schemas.microsoft.com/office/drawing/2014/main" id="{00000000-0008-0000-0F00-000071020000}"/>
            </a:ext>
          </a:extLst>
        </xdr:cNvPr>
        <xdr:cNvCxnSpPr/>
      </xdr:nvCxnSpPr>
      <xdr:spPr>
        <a:xfrm>
          <a:off x="16230600" y="134820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93742</xdr:rowOff>
    </xdr:from>
    <xdr:ext cx="405111" cy="259045"/>
    <xdr:sp macro="" textlink="">
      <xdr:nvSpPr>
        <xdr:cNvPr id="626" name="【消防施設】&#10;有形固定資産減価償却率平均値テキスト">
          <a:extLst>
            <a:ext uri="{FF2B5EF4-FFF2-40B4-BE49-F238E27FC236}">
              <a16:creationId xmlns:a16="http://schemas.microsoft.com/office/drawing/2014/main" id="{00000000-0008-0000-0F00-000072020000}"/>
            </a:ext>
          </a:extLst>
        </xdr:cNvPr>
        <xdr:cNvSpPr txBox="1"/>
      </xdr:nvSpPr>
      <xdr:spPr>
        <a:xfrm>
          <a:off x="16357600" y="139811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115315</xdr:rowOff>
    </xdr:from>
    <xdr:to>
      <xdr:col>85</xdr:col>
      <xdr:colOff>177800</xdr:colOff>
      <xdr:row>82</xdr:row>
      <xdr:rowOff>45465</xdr:rowOff>
    </xdr:to>
    <xdr:sp macro="" textlink="">
      <xdr:nvSpPr>
        <xdr:cNvPr id="627" name="フローチャート: 判断 626">
          <a:extLst>
            <a:ext uri="{FF2B5EF4-FFF2-40B4-BE49-F238E27FC236}">
              <a16:creationId xmlns:a16="http://schemas.microsoft.com/office/drawing/2014/main" id="{00000000-0008-0000-0F00-000073020000}"/>
            </a:ext>
          </a:extLst>
        </xdr:cNvPr>
        <xdr:cNvSpPr/>
      </xdr:nvSpPr>
      <xdr:spPr>
        <a:xfrm>
          <a:off x="16268700" y="14002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113030</xdr:rowOff>
    </xdr:from>
    <xdr:to>
      <xdr:col>81</xdr:col>
      <xdr:colOff>101600</xdr:colOff>
      <xdr:row>82</xdr:row>
      <xdr:rowOff>43180</xdr:rowOff>
    </xdr:to>
    <xdr:sp macro="" textlink="">
      <xdr:nvSpPr>
        <xdr:cNvPr id="628" name="フローチャート: 判断 627">
          <a:extLst>
            <a:ext uri="{FF2B5EF4-FFF2-40B4-BE49-F238E27FC236}">
              <a16:creationId xmlns:a16="http://schemas.microsoft.com/office/drawing/2014/main" id="{00000000-0008-0000-0F00-000074020000}"/>
            </a:ext>
          </a:extLst>
        </xdr:cNvPr>
        <xdr:cNvSpPr/>
      </xdr:nvSpPr>
      <xdr:spPr>
        <a:xfrm>
          <a:off x="15430500" y="1400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10161</xdr:rowOff>
    </xdr:from>
    <xdr:to>
      <xdr:col>76</xdr:col>
      <xdr:colOff>165100</xdr:colOff>
      <xdr:row>81</xdr:row>
      <xdr:rowOff>111761</xdr:rowOff>
    </xdr:to>
    <xdr:sp macro="" textlink="">
      <xdr:nvSpPr>
        <xdr:cNvPr id="629" name="フローチャート: 判断 628">
          <a:extLst>
            <a:ext uri="{FF2B5EF4-FFF2-40B4-BE49-F238E27FC236}">
              <a16:creationId xmlns:a16="http://schemas.microsoft.com/office/drawing/2014/main" id="{00000000-0008-0000-0F00-000075020000}"/>
            </a:ext>
          </a:extLst>
        </xdr:cNvPr>
        <xdr:cNvSpPr/>
      </xdr:nvSpPr>
      <xdr:spPr>
        <a:xfrm>
          <a:off x="14541500" y="1389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30" name="テキスト ボックス 629">
          <a:extLst>
            <a:ext uri="{FF2B5EF4-FFF2-40B4-BE49-F238E27FC236}">
              <a16:creationId xmlns:a16="http://schemas.microsoft.com/office/drawing/2014/main" id="{00000000-0008-0000-0F00-000076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31" name="テキスト ボックス 630">
          <a:extLst>
            <a:ext uri="{FF2B5EF4-FFF2-40B4-BE49-F238E27FC236}">
              <a16:creationId xmlns:a16="http://schemas.microsoft.com/office/drawing/2014/main" id="{00000000-0008-0000-0F00-000077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32" name="テキスト ボックス 631">
          <a:extLst>
            <a:ext uri="{FF2B5EF4-FFF2-40B4-BE49-F238E27FC236}">
              <a16:creationId xmlns:a16="http://schemas.microsoft.com/office/drawing/2014/main" id="{00000000-0008-0000-0F00-000078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33" name="テキスト ボックス 632">
          <a:extLst>
            <a:ext uri="{FF2B5EF4-FFF2-40B4-BE49-F238E27FC236}">
              <a16:creationId xmlns:a16="http://schemas.microsoft.com/office/drawing/2014/main" id="{00000000-0008-0000-0F00-000079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34" name="テキスト ボックス 633">
          <a:extLst>
            <a:ext uri="{FF2B5EF4-FFF2-40B4-BE49-F238E27FC236}">
              <a16:creationId xmlns:a16="http://schemas.microsoft.com/office/drawing/2014/main" id="{00000000-0008-0000-0F00-00007A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87885</xdr:rowOff>
    </xdr:from>
    <xdr:to>
      <xdr:col>85</xdr:col>
      <xdr:colOff>177800</xdr:colOff>
      <xdr:row>81</xdr:row>
      <xdr:rowOff>18035</xdr:rowOff>
    </xdr:to>
    <xdr:sp macro="" textlink="">
      <xdr:nvSpPr>
        <xdr:cNvPr id="635" name="楕円 634">
          <a:extLst>
            <a:ext uri="{FF2B5EF4-FFF2-40B4-BE49-F238E27FC236}">
              <a16:creationId xmlns:a16="http://schemas.microsoft.com/office/drawing/2014/main" id="{00000000-0008-0000-0F00-00007B020000}"/>
            </a:ext>
          </a:extLst>
        </xdr:cNvPr>
        <xdr:cNvSpPr/>
      </xdr:nvSpPr>
      <xdr:spPr>
        <a:xfrm>
          <a:off x="16268700" y="13803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110762</xdr:rowOff>
    </xdr:from>
    <xdr:ext cx="405111" cy="259045"/>
    <xdr:sp macro="" textlink="">
      <xdr:nvSpPr>
        <xdr:cNvPr id="636" name="【消防施設】&#10;有形固定資産減価償却率該当値テキスト">
          <a:extLst>
            <a:ext uri="{FF2B5EF4-FFF2-40B4-BE49-F238E27FC236}">
              <a16:creationId xmlns:a16="http://schemas.microsoft.com/office/drawing/2014/main" id="{00000000-0008-0000-0F00-00007C020000}"/>
            </a:ext>
          </a:extLst>
        </xdr:cNvPr>
        <xdr:cNvSpPr txBox="1"/>
      </xdr:nvSpPr>
      <xdr:spPr>
        <a:xfrm>
          <a:off x="16357600" y="13655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129032</xdr:rowOff>
    </xdr:from>
    <xdr:to>
      <xdr:col>81</xdr:col>
      <xdr:colOff>101600</xdr:colOff>
      <xdr:row>81</xdr:row>
      <xdr:rowOff>59182</xdr:rowOff>
    </xdr:to>
    <xdr:sp macro="" textlink="">
      <xdr:nvSpPr>
        <xdr:cNvPr id="637" name="楕円 636">
          <a:extLst>
            <a:ext uri="{FF2B5EF4-FFF2-40B4-BE49-F238E27FC236}">
              <a16:creationId xmlns:a16="http://schemas.microsoft.com/office/drawing/2014/main" id="{00000000-0008-0000-0F00-00007D020000}"/>
            </a:ext>
          </a:extLst>
        </xdr:cNvPr>
        <xdr:cNvSpPr/>
      </xdr:nvSpPr>
      <xdr:spPr>
        <a:xfrm>
          <a:off x="15430500" y="13845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138685</xdr:rowOff>
    </xdr:from>
    <xdr:to>
      <xdr:col>85</xdr:col>
      <xdr:colOff>127000</xdr:colOff>
      <xdr:row>81</xdr:row>
      <xdr:rowOff>8382</xdr:rowOff>
    </xdr:to>
    <xdr:cxnSp macro="">
      <xdr:nvCxnSpPr>
        <xdr:cNvPr id="638" name="直線コネクタ 637">
          <a:extLst>
            <a:ext uri="{FF2B5EF4-FFF2-40B4-BE49-F238E27FC236}">
              <a16:creationId xmlns:a16="http://schemas.microsoft.com/office/drawing/2014/main" id="{00000000-0008-0000-0F00-00007E020000}"/>
            </a:ext>
          </a:extLst>
        </xdr:cNvPr>
        <xdr:cNvCxnSpPr/>
      </xdr:nvCxnSpPr>
      <xdr:spPr>
        <a:xfrm flipV="1">
          <a:off x="15481300" y="13854685"/>
          <a:ext cx="838200" cy="41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3302</xdr:rowOff>
    </xdr:from>
    <xdr:to>
      <xdr:col>76</xdr:col>
      <xdr:colOff>165100</xdr:colOff>
      <xdr:row>81</xdr:row>
      <xdr:rowOff>104902</xdr:rowOff>
    </xdr:to>
    <xdr:sp macro="" textlink="">
      <xdr:nvSpPr>
        <xdr:cNvPr id="639" name="楕円 638">
          <a:extLst>
            <a:ext uri="{FF2B5EF4-FFF2-40B4-BE49-F238E27FC236}">
              <a16:creationId xmlns:a16="http://schemas.microsoft.com/office/drawing/2014/main" id="{00000000-0008-0000-0F00-00007F020000}"/>
            </a:ext>
          </a:extLst>
        </xdr:cNvPr>
        <xdr:cNvSpPr/>
      </xdr:nvSpPr>
      <xdr:spPr>
        <a:xfrm>
          <a:off x="14541500" y="13890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8382</xdr:rowOff>
    </xdr:from>
    <xdr:to>
      <xdr:col>81</xdr:col>
      <xdr:colOff>50800</xdr:colOff>
      <xdr:row>81</xdr:row>
      <xdr:rowOff>54102</xdr:rowOff>
    </xdr:to>
    <xdr:cxnSp macro="">
      <xdr:nvCxnSpPr>
        <xdr:cNvPr id="640" name="直線コネクタ 639">
          <a:extLst>
            <a:ext uri="{FF2B5EF4-FFF2-40B4-BE49-F238E27FC236}">
              <a16:creationId xmlns:a16="http://schemas.microsoft.com/office/drawing/2014/main" id="{00000000-0008-0000-0F00-000080020000}"/>
            </a:ext>
          </a:extLst>
        </xdr:cNvPr>
        <xdr:cNvCxnSpPr/>
      </xdr:nvCxnSpPr>
      <xdr:spPr>
        <a:xfrm flipV="1">
          <a:off x="14592300" y="13895832"/>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34307</xdr:rowOff>
    </xdr:from>
    <xdr:ext cx="405111" cy="259045"/>
    <xdr:sp macro="" textlink="">
      <xdr:nvSpPr>
        <xdr:cNvPr id="641" name="n_1aveValue【消防施設】&#10;有形固定資産減価償却率">
          <a:extLst>
            <a:ext uri="{FF2B5EF4-FFF2-40B4-BE49-F238E27FC236}">
              <a16:creationId xmlns:a16="http://schemas.microsoft.com/office/drawing/2014/main" id="{00000000-0008-0000-0F00-000081020000}"/>
            </a:ext>
          </a:extLst>
        </xdr:cNvPr>
        <xdr:cNvSpPr txBox="1"/>
      </xdr:nvSpPr>
      <xdr:spPr>
        <a:xfrm>
          <a:off x="15266044" y="14093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102888</xdr:rowOff>
    </xdr:from>
    <xdr:ext cx="405111" cy="259045"/>
    <xdr:sp macro="" textlink="">
      <xdr:nvSpPr>
        <xdr:cNvPr id="642" name="n_2aveValue【消防施設】&#10;有形固定資産減価償却率">
          <a:extLst>
            <a:ext uri="{FF2B5EF4-FFF2-40B4-BE49-F238E27FC236}">
              <a16:creationId xmlns:a16="http://schemas.microsoft.com/office/drawing/2014/main" id="{00000000-0008-0000-0F00-000082020000}"/>
            </a:ext>
          </a:extLst>
        </xdr:cNvPr>
        <xdr:cNvSpPr txBox="1"/>
      </xdr:nvSpPr>
      <xdr:spPr>
        <a:xfrm>
          <a:off x="14389744" y="13990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75709</xdr:rowOff>
    </xdr:from>
    <xdr:ext cx="405111" cy="259045"/>
    <xdr:sp macro="" textlink="">
      <xdr:nvSpPr>
        <xdr:cNvPr id="643" name="n_1mainValue【消防施設】&#10;有形固定資産減価償却率">
          <a:extLst>
            <a:ext uri="{FF2B5EF4-FFF2-40B4-BE49-F238E27FC236}">
              <a16:creationId xmlns:a16="http://schemas.microsoft.com/office/drawing/2014/main" id="{00000000-0008-0000-0F00-000083020000}"/>
            </a:ext>
          </a:extLst>
        </xdr:cNvPr>
        <xdr:cNvSpPr txBox="1"/>
      </xdr:nvSpPr>
      <xdr:spPr>
        <a:xfrm>
          <a:off x="15266044" y="136202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121429</xdr:rowOff>
    </xdr:from>
    <xdr:ext cx="405111" cy="259045"/>
    <xdr:sp macro="" textlink="">
      <xdr:nvSpPr>
        <xdr:cNvPr id="644" name="n_2mainValue【消防施設】&#10;有形固定資産減価償却率">
          <a:extLst>
            <a:ext uri="{FF2B5EF4-FFF2-40B4-BE49-F238E27FC236}">
              <a16:creationId xmlns:a16="http://schemas.microsoft.com/office/drawing/2014/main" id="{00000000-0008-0000-0F00-000084020000}"/>
            </a:ext>
          </a:extLst>
        </xdr:cNvPr>
        <xdr:cNvSpPr txBox="1"/>
      </xdr:nvSpPr>
      <xdr:spPr>
        <a:xfrm>
          <a:off x="14389744" y="136659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45" name="正方形/長方形 644">
          <a:extLst>
            <a:ext uri="{FF2B5EF4-FFF2-40B4-BE49-F238E27FC236}">
              <a16:creationId xmlns:a16="http://schemas.microsoft.com/office/drawing/2014/main" id="{00000000-0008-0000-0F00-000085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46" name="正方形/長方形 645">
          <a:extLst>
            <a:ext uri="{FF2B5EF4-FFF2-40B4-BE49-F238E27FC236}">
              <a16:creationId xmlns:a16="http://schemas.microsoft.com/office/drawing/2014/main" id="{00000000-0008-0000-0F00-000086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47" name="正方形/長方形 646">
          <a:extLst>
            <a:ext uri="{FF2B5EF4-FFF2-40B4-BE49-F238E27FC236}">
              <a16:creationId xmlns:a16="http://schemas.microsoft.com/office/drawing/2014/main" id="{00000000-0008-0000-0F00-000087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48" name="正方形/長方形 647">
          <a:extLst>
            <a:ext uri="{FF2B5EF4-FFF2-40B4-BE49-F238E27FC236}">
              <a16:creationId xmlns:a16="http://schemas.microsoft.com/office/drawing/2014/main" id="{00000000-0008-0000-0F00-000088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49" name="正方形/長方形 648">
          <a:extLst>
            <a:ext uri="{FF2B5EF4-FFF2-40B4-BE49-F238E27FC236}">
              <a16:creationId xmlns:a16="http://schemas.microsoft.com/office/drawing/2014/main" id="{00000000-0008-0000-0F00-000089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50" name="正方形/長方形 649">
          <a:extLst>
            <a:ext uri="{FF2B5EF4-FFF2-40B4-BE49-F238E27FC236}">
              <a16:creationId xmlns:a16="http://schemas.microsoft.com/office/drawing/2014/main" id="{00000000-0008-0000-0F00-00008A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51" name="正方形/長方形 650">
          <a:extLst>
            <a:ext uri="{FF2B5EF4-FFF2-40B4-BE49-F238E27FC236}">
              <a16:creationId xmlns:a16="http://schemas.microsoft.com/office/drawing/2014/main" id="{00000000-0008-0000-0F00-00008B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52" name="正方形/長方形 651">
          <a:extLst>
            <a:ext uri="{FF2B5EF4-FFF2-40B4-BE49-F238E27FC236}">
              <a16:creationId xmlns:a16="http://schemas.microsoft.com/office/drawing/2014/main" id="{00000000-0008-0000-0F00-00008C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53" name="テキスト ボックス 652">
          <a:extLst>
            <a:ext uri="{FF2B5EF4-FFF2-40B4-BE49-F238E27FC236}">
              <a16:creationId xmlns:a16="http://schemas.microsoft.com/office/drawing/2014/main" id="{00000000-0008-0000-0F00-00008D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54" name="直線コネクタ 653">
          <a:extLst>
            <a:ext uri="{FF2B5EF4-FFF2-40B4-BE49-F238E27FC236}">
              <a16:creationId xmlns:a16="http://schemas.microsoft.com/office/drawing/2014/main" id="{00000000-0008-0000-0F00-00008E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655" name="直線コネクタ 654">
          <a:extLst>
            <a:ext uri="{FF2B5EF4-FFF2-40B4-BE49-F238E27FC236}">
              <a16:creationId xmlns:a16="http://schemas.microsoft.com/office/drawing/2014/main" id="{00000000-0008-0000-0F00-00008F02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656" name="テキスト ボックス 655">
          <a:extLst>
            <a:ext uri="{FF2B5EF4-FFF2-40B4-BE49-F238E27FC236}">
              <a16:creationId xmlns:a16="http://schemas.microsoft.com/office/drawing/2014/main" id="{00000000-0008-0000-0F00-00009002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657" name="直線コネクタ 656">
          <a:extLst>
            <a:ext uri="{FF2B5EF4-FFF2-40B4-BE49-F238E27FC236}">
              <a16:creationId xmlns:a16="http://schemas.microsoft.com/office/drawing/2014/main" id="{00000000-0008-0000-0F00-00009102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658" name="テキスト ボックス 657">
          <a:extLst>
            <a:ext uri="{FF2B5EF4-FFF2-40B4-BE49-F238E27FC236}">
              <a16:creationId xmlns:a16="http://schemas.microsoft.com/office/drawing/2014/main" id="{00000000-0008-0000-0F00-00009202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659" name="直線コネクタ 658">
          <a:extLst>
            <a:ext uri="{FF2B5EF4-FFF2-40B4-BE49-F238E27FC236}">
              <a16:creationId xmlns:a16="http://schemas.microsoft.com/office/drawing/2014/main" id="{00000000-0008-0000-0F00-00009302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660" name="テキスト ボックス 659">
          <a:extLst>
            <a:ext uri="{FF2B5EF4-FFF2-40B4-BE49-F238E27FC236}">
              <a16:creationId xmlns:a16="http://schemas.microsoft.com/office/drawing/2014/main" id="{00000000-0008-0000-0F00-00009402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661" name="直線コネクタ 660">
          <a:extLst>
            <a:ext uri="{FF2B5EF4-FFF2-40B4-BE49-F238E27FC236}">
              <a16:creationId xmlns:a16="http://schemas.microsoft.com/office/drawing/2014/main" id="{00000000-0008-0000-0F00-00009502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662" name="テキスト ボックス 661">
          <a:extLst>
            <a:ext uri="{FF2B5EF4-FFF2-40B4-BE49-F238E27FC236}">
              <a16:creationId xmlns:a16="http://schemas.microsoft.com/office/drawing/2014/main" id="{00000000-0008-0000-0F00-00009602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663" name="直線コネクタ 662">
          <a:extLst>
            <a:ext uri="{FF2B5EF4-FFF2-40B4-BE49-F238E27FC236}">
              <a16:creationId xmlns:a16="http://schemas.microsoft.com/office/drawing/2014/main" id="{00000000-0008-0000-0F00-00009702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664" name="テキスト ボックス 663">
          <a:extLst>
            <a:ext uri="{FF2B5EF4-FFF2-40B4-BE49-F238E27FC236}">
              <a16:creationId xmlns:a16="http://schemas.microsoft.com/office/drawing/2014/main" id="{00000000-0008-0000-0F00-00009802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665" name="直線コネクタ 664">
          <a:extLst>
            <a:ext uri="{FF2B5EF4-FFF2-40B4-BE49-F238E27FC236}">
              <a16:creationId xmlns:a16="http://schemas.microsoft.com/office/drawing/2014/main" id="{00000000-0008-0000-0F00-00009902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666" name="テキスト ボックス 665">
          <a:extLst>
            <a:ext uri="{FF2B5EF4-FFF2-40B4-BE49-F238E27FC236}">
              <a16:creationId xmlns:a16="http://schemas.microsoft.com/office/drawing/2014/main" id="{00000000-0008-0000-0F00-00009A02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67" name="直線コネクタ 666">
          <a:extLst>
            <a:ext uri="{FF2B5EF4-FFF2-40B4-BE49-F238E27FC236}">
              <a16:creationId xmlns:a16="http://schemas.microsoft.com/office/drawing/2014/main" id="{00000000-0008-0000-0F00-00009B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68" name="テキスト ボックス 667">
          <a:extLst>
            <a:ext uri="{FF2B5EF4-FFF2-40B4-BE49-F238E27FC236}">
              <a16:creationId xmlns:a16="http://schemas.microsoft.com/office/drawing/2014/main" id="{00000000-0008-0000-0F00-00009C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69" name="【消防施設】&#10;一人当たり面積グラフ枠">
          <a:extLst>
            <a:ext uri="{FF2B5EF4-FFF2-40B4-BE49-F238E27FC236}">
              <a16:creationId xmlns:a16="http://schemas.microsoft.com/office/drawing/2014/main" id="{00000000-0008-0000-0F00-00009D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5443</xdr:rowOff>
    </xdr:from>
    <xdr:to>
      <xdr:col>116</xdr:col>
      <xdr:colOff>62864</xdr:colOff>
      <xdr:row>86</xdr:row>
      <xdr:rowOff>21771</xdr:rowOff>
    </xdr:to>
    <xdr:cxnSp macro="">
      <xdr:nvCxnSpPr>
        <xdr:cNvPr id="670" name="直線コネクタ 669">
          <a:extLst>
            <a:ext uri="{FF2B5EF4-FFF2-40B4-BE49-F238E27FC236}">
              <a16:creationId xmlns:a16="http://schemas.microsoft.com/office/drawing/2014/main" id="{00000000-0008-0000-0F00-00009E020000}"/>
            </a:ext>
          </a:extLst>
        </xdr:cNvPr>
        <xdr:cNvCxnSpPr/>
      </xdr:nvCxnSpPr>
      <xdr:spPr>
        <a:xfrm flipV="1">
          <a:off x="22160864" y="13378543"/>
          <a:ext cx="0" cy="13879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25598</xdr:rowOff>
    </xdr:from>
    <xdr:ext cx="469744" cy="259045"/>
    <xdr:sp macro="" textlink="">
      <xdr:nvSpPr>
        <xdr:cNvPr id="671" name="【消防施設】&#10;一人当たり面積最小値テキスト">
          <a:extLst>
            <a:ext uri="{FF2B5EF4-FFF2-40B4-BE49-F238E27FC236}">
              <a16:creationId xmlns:a16="http://schemas.microsoft.com/office/drawing/2014/main" id="{00000000-0008-0000-0F00-00009F020000}"/>
            </a:ext>
          </a:extLst>
        </xdr:cNvPr>
        <xdr:cNvSpPr txBox="1"/>
      </xdr:nvSpPr>
      <xdr:spPr>
        <a:xfrm>
          <a:off x="22199600" y="14770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21771</xdr:rowOff>
    </xdr:from>
    <xdr:to>
      <xdr:col>116</xdr:col>
      <xdr:colOff>152400</xdr:colOff>
      <xdr:row>86</xdr:row>
      <xdr:rowOff>21771</xdr:rowOff>
    </xdr:to>
    <xdr:cxnSp macro="">
      <xdr:nvCxnSpPr>
        <xdr:cNvPr id="672" name="直線コネクタ 671">
          <a:extLst>
            <a:ext uri="{FF2B5EF4-FFF2-40B4-BE49-F238E27FC236}">
              <a16:creationId xmlns:a16="http://schemas.microsoft.com/office/drawing/2014/main" id="{00000000-0008-0000-0F00-0000A0020000}"/>
            </a:ext>
          </a:extLst>
        </xdr:cNvPr>
        <xdr:cNvCxnSpPr/>
      </xdr:nvCxnSpPr>
      <xdr:spPr>
        <a:xfrm>
          <a:off x="22072600" y="147664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123570</xdr:rowOff>
    </xdr:from>
    <xdr:ext cx="469744" cy="259045"/>
    <xdr:sp macro="" textlink="">
      <xdr:nvSpPr>
        <xdr:cNvPr id="673" name="【消防施設】&#10;一人当たり面積最大値テキスト">
          <a:extLst>
            <a:ext uri="{FF2B5EF4-FFF2-40B4-BE49-F238E27FC236}">
              <a16:creationId xmlns:a16="http://schemas.microsoft.com/office/drawing/2014/main" id="{00000000-0008-0000-0F00-0000A1020000}"/>
            </a:ext>
          </a:extLst>
        </xdr:cNvPr>
        <xdr:cNvSpPr txBox="1"/>
      </xdr:nvSpPr>
      <xdr:spPr>
        <a:xfrm>
          <a:off x="22199600" y="13153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5443</xdr:rowOff>
    </xdr:from>
    <xdr:to>
      <xdr:col>116</xdr:col>
      <xdr:colOff>152400</xdr:colOff>
      <xdr:row>78</xdr:row>
      <xdr:rowOff>5443</xdr:rowOff>
    </xdr:to>
    <xdr:cxnSp macro="">
      <xdr:nvCxnSpPr>
        <xdr:cNvPr id="674" name="直線コネクタ 673">
          <a:extLst>
            <a:ext uri="{FF2B5EF4-FFF2-40B4-BE49-F238E27FC236}">
              <a16:creationId xmlns:a16="http://schemas.microsoft.com/office/drawing/2014/main" id="{00000000-0008-0000-0F00-0000A2020000}"/>
            </a:ext>
          </a:extLst>
        </xdr:cNvPr>
        <xdr:cNvCxnSpPr/>
      </xdr:nvCxnSpPr>
      <xdr:spPr>
        <a:xfrm>
          <a:off x="22072600" y="133785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59163</xdr:rowOff>
    </xdr:from>
    <xdr:ext cx="469744" cy="259045"/>
    <xdr:sp macro="" textlink="">
      <xdr:nvSpPr>
        <xdr:cNvPr id="675" name="【消防施設】&#10;一人当たり面積平均値テキスト">
          <a:extLst>
            <a:ext uri="{FF2B5EF4-FFF2-40B4-BE49-F238E27FC236}">
              <a16:creationId xmlns:a16="http://schemas.microsoft.com/office/drawing/2014/main" id="{00000000-0008-0000-0F00-0000A3020000}"/>
            </a:ext>
          </a:extLst>
        </xdr:cNvPr>
        <xdr:cNvSpPr txBox="1"/>
      </xdr:nvSpPr>
      <xdr:spPr>
        <a:xfrm>
          <a:off x="22199600" y="139466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36286</xdr:rowOff>
    </xdr:from>
    <xdr:to>
      <xdr:col>116</xdr:col>
      <xdr:colOff>114300</xdr:colOff>
      <xdr:row>82</xdr:row>
      <xdr:rowOff>137886</xdr:rowOff>
    </xdr:to>
    <xdr:sp macro="" textlink="">
      <xdr:nvSpPr>
        <xdr:cNvPr id="676" name="フローチャート: 判断 675">
          <a:extLst>
            <a:ext uri="{FF2B5EF4-FFF2-40B4-BE49-F238E27FC236}">
              <a16:creationId xmlns:a16="http://schemas.microsoft.com/office/drawing/2014/main" id="{00000000-0008-0000-0F00-0000A4020000}"/>
            </a:ext>
          </a:extLst>
        </xdr:cNvPr>
        <xdr:cNvSpPr/>
      </xdr:nvSpPr>
      <xdr:spPr>
        <a:xfrm>
          <a:off x="22110700" y="14095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52614</xdr:rowOff>
    </xdr:from>
    <xdr:to>
      <xdr:col>112</xdr:col>
      <xdr:colOff>38100</xdr:colOff>
      <xdr:row>82</xdr:row>
      <xdr:rowOff>154214</xdr:rowOff>
    </xdr:to>
    <xdr:sp macro="" textlink="">
      <xdr:nvSpPr>
        <xdr:cNvPr id="677" name="フローチャート: 判断 676">
          <a:extLst>
            <a:ext uri="{FF2B5EF4-FFF2-40B4-BE49-F238E27FC236}">
              <a16:creationId xmlns:a16="http://schemas.microsoft.com/office/drawing/2014/main" id="{00000000-0008-0000-0F00-0000A5020000}"/>
            </a:ext>
          </a:extLst>
        </xdr:cNvPr>
        <xdr:cNvSpPr/>
      </xdr:nvSpPr>
      <xdr:spPr>
        <a:xfrm>
          <a:off x="21272500" y="1411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117929</xdr:rowOff>
    </xdr:from>
    <xdr:to>
      <xdr:col>107</xdr:col>
      <xdr:colOff>101600</xdr:colOff>
      <xdr:row>83</xdr:row>
      <xdr:rowOff>48079</xdr:rowOff>
    </xdr:to>
    <xdr:sp macro="" textlink="">
      <xdr:nvSpPr>
        <xdr:cNvPr id="678" name="フローチャート: 判断 677">
          <a:extLst>
            <a:ext uri="{FF2B5EF4-FFF2-40B4-BE49-F238E27FC236}">
              <a16:creationId xmlns:a16="http://schemas.microsoft.com/office/drawing/2014/main" id="{00000000-0008-0000-0F00-0000A6020000}"/>
            </a:ext>
          </a:extLst>
        </xdr:cNvPr>
        <xdr:cNvSpPr/>
      </xdr:nvSpPr>
      <xdr:spPr>
        <a:xfrm>
          <a:off x="20383500" y="14176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79" name="テキスト ボックス 678">
          <a:extLst>
            <a:ext uri="{FF2B5EF4-FFF2-40B4-BE49-F238E27FC236}">
              <a16:creationId xmlns:a16="http://schemas.microsoft.com/office/drawing/2014/main" id="{00000000-0008-0000-0F00-0000A7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80" name="テキスト ボックス 679">
          <a:extLst>
            <a:ext uri="{FF2B5EF4-FFF2-40B4-BE49-F238E27FC236}">
              <a16:creationId xmlns:a16="http://schemas.microsoft.com/office/drawing/2014/main" id="{00000000-0008-0000-0F00-0000A8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81" name="テキスト ボックス 680">
          <a:extLst>
            <a:ext uri="{FF2B5EF4-FFF2-40B4-BE49-F238E27FC236}">
              <a16:creationId xmlns:a16="http://schemas.microsoft.com/office/drawing/2014/main" id="{00000000-0008-0000-0F00-0000A9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82" name="テキスト ボックス 681">
          <a:extLst>
            <a:ext uri="{FF2B5EF4-FFF2-40B4-BE49-F238E27FC236}">
              <a16:creationId xmlns:a16="http://schemas.microsoft.com/office/drawing/2014/main" id="{00000000-0008-0000-0F00-0000AA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83" name="テキスト ボックス 682">
          <a:extLst>
            <a:ext uri="{FF2B5EF4-FFF2-40B4-BE49-F238E27FC236}">
              <a16:creationId xmlns:a16="http://schemas.microsoft.com/office/drawing/2014/main" id="{00000000-0008-0000-0F00-0000AB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68943</xdr:rowOff>
    </xdr:from>
    <xdr:to>
      <xdr:col>116</xdr:col>
      <xdr:colOff>114300</xdr:colOff>
      <xdr:row>82</xdr:row>
      <xdr:rowOff>170543</xdr:rowOff>
    </xdr:to>
    <xdr:sp macro="" textlink="">
      <xdr:nvSpPr>
        <xdr:cNvPr id="684" name="楕円 683">
          <a:extLst>
            <a:ext uri="{FF2B5EF4-FFF2-40B4-BE49-F238E27FC236}">
              <a16:creationId xmlns:a16="http://schemas.microsoft.com/office/drawing/2014/main" id="{00000000-0008-0000-0F00-0000AC020000}"/>
            </a:ext>
          </a:extLst>
        </xdr:cNvPr>
        <xdr:cNvSpPr/>
      </xdr:nvSpPr>
      <xdr:spPr>
        <a:xfrm>
          <a:off x="22110700" y="14127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47370</xdr:rowOff>
    </xdr:from>
    <xdr:ext cx="469744" cy="259045"/>
    <xdr:sp macro="" textlink="">
      <xdr:nvSpPr>
        <xdr:cNvPr id="685" name="【消防施設】&#10;一人当たり面積該当値テキスト">
          <a:extLst>
            <a:ext uri="{FF2B5EF4-FFF2-40B4-BE49-F238E27FC236}">
              <a16:creationId xmlns:a16="http://schemas.microsoft.com/office/drawing/2014/main" id="{00000000-0008-0000-0F00-0000AD020000}"/>
            </a:ext>
          </a:extLst>
        </xdr:cNvPr>
        <xdr:cNvSpPr txBox="1"/>
      </xdr:nvSpPr>
      <xdr:spPr>
        <a:xfrm>
          <a:off x="22199600" y="141062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82</xdr:row>
      <xdr:rowOff>85271</xdr:rowOff>
    </xdr:from>
    <xdr:to>
      <xdr:col>112</xdr:col>
      <xdr:colOff>38100</xdr:colOff>
      <xdr:row>83</xdr:row>
      <xdr:rowOff>15421</xdr:rowOff>
    </xdr:to>
    <xdr:sp macro="" textlink="">
      <xdr:nvSpPr>
        <xdr:cNvPr id="686" name="楕円 685">
          <a:extLst>
            <a:ext uri="{FF2B5EF4-FFF2-40B4-BE49-F238E27FC236}">
              <a16:creationId xmlns:a16="http://schemas.microsoft.com/office/drawing/2014/main" id="{00000000-0008-0000-0F00-0000AE020000}"/>
            </a:ext>
          </a:extLst>
        </xdr:cNvPr>
        <xdr:cNvSpPr/>
      </xdr:nvSpPr>
      <xdr:spPr>
        <a:xfrm>
          <a:off x="21272500" y="14144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82</xdr:row>
      <xdr:rowOff>119743</xdr:rowOff>
    </xdr:from>
    <xdr:to>
      <xdr:col>116</xdr:col>
      <xdr:colOff>63500</xdr:colOff>
      <xdr:row>82</xdr:row>
      <xdr:rowOff>136071</xdr:rowOff>
    </xdr:to>
    <xdr:cxnSp macro="">
      <xdr:nvCxnSpPr>
        <xdr:cNvPr id="687" name="直線コネクタ 686">
          <a:extLst>
            <a:ext uri="{FF2B5EF4-FFF2-40B4-BE49-F238E27FC236}">
              <a16:creationId xmlns:a16="http://schemas.microsoft.com/office/drawing/2014/main" id="{00000000-0008-0000-0F00-0000AF020000}"/>
            </a:ext>
          </a:extLst>
        </xdr:cNvPr>
        <xdr:cNvCxnSpPr/>
      </xdr:nvCxnSpPr>
      <xdr:spPr>
        <a:xfrm flipV="1">
          <a:off x="21323300" y="14178643"/>
          <a:ext cx="8382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52614</xdr:rowOff>
    </xdr:from>
    <xdr:to>
      <xdr:col>107</xdr:col>
      <xdr:colOff>101600</xdr:colOff>
      <xdr:row>84</xdr:row>
      <xdr:rowOff>154214</xdr:rowOff>
    </xdr:to>
    <xdr:sp macro="" textlink="">
      <xdr:nvSpPr>
        <xdr:cNvPr id="688" name="楕円 687">
          <a:extLst>
            <a:ext uri="{FF2B5EF4-FFF2-40B4-BE49-F238E27FC236}">
              <a16:creationId xmlns:a16="http://schemas.microsoft.com/office/drawing/2014/main" id="{00000000-0008-0000-0F00-0000B0020000}"/>
            </a:ext>
          </a:extLst>
        </xdr:cNvPr>
        <xdr:cNvSpPr/>
      </xdr:nvSpPr>
      <xdr:spPr>
        <a:xfrm>
          <a:off x="20383500" y="14454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82</xdr:row>
      <xdr:rowOff>136071</xdr:rowOff>
    </xdr:from>
    <xdr:to>
      <xdr:col>111</xdr:col>
      <xdr:colOff>177800</xdr:colOff>
      <xdr:row>84</xdr:row>
      <xdr:rowOff>103414</xdr:rowOff>
    </xdr:to>
    <xdr:cxnSp macro="">
      <xdr:nvCxnSpPr>
        <xdr:cNvPr id="689" name="直線コネクタ 688">
          <a:extLst>
            <a:ext uri="{FF2B5EF4-FFF2-40B4-BE49-F238E27FC236}">
              <a16:creationId xmlns:a16="http://schemas.microsoft.com/office/drawing/2014/main" id="{00000000-0008-0000-0F00-0000B1020000}"/>
            </a:ext>
          </a:extLst>
        </xdr:cNvPr>
        <xdr:cNvCxnSpPr/>
      </xdr:nvCxnSpPr>
      <xdr:spPr>
        <a:xfrm flipV="1">
          <a:off x="20434300" y="14194971"/>
          <a:ext cx="889000" cy="3102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80</xdr:row>
      <xdr:rowOff>170741</xdr:rowOff>
    </xdr:from>
    <xdr:ext cx="469744" cy="259045"/>
    <xdr:sp macro="" textlink="">
      <xdr:nvSpPr>
        <xdr:cNvPr id="690" name="n_1aveValue【消防施設】&#10;一人当たり面積">
          <a:extLst>
            <a:ext uri="{FF2B5EF4-FFF2-40B4-BE49-F238E27FC236}">
              <a16:creationId xmlns:a16="http://schemas.microsoft.com/office/drawing/2014/main" id="{00000000-0008-0000-0F00-0000B2020000}"/>
            </a:ext>
          </a:extLst>
        </xdr:cNvPr>
        <xdr:cNvSpPr txBox="1"/>
      </xdr:nvSpPr>
      <xdr:spPr>
        <a:xfrm>
          <a:off x="21075727" y="13886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64606</xdr:rowOff>
    </xdr:from>
    <xdr:ext cx="469744" cy="259045"/>
    <xdr:sp macro="" textlink="">
      <xdr:nvSpPr>
        <xdr:cNvPr id="691" name="n_2aveValue【消防施設】&#10;一人当たり面積">
          <a:extLst>
            <a:ext uri="{FF2B5EF4-FFF2-40B4-BE49-F238E27FC236}">
              <a16:creationId xmlns:a16="http://schemas.microsoft.com/office/drawing/2014/main" id="{00000000-0008-0000-0F00-0000B3020000}"/>
            </a:ext>
          </a:extLst>
        </xdr:cNvPr>
        <xdr:cNvSpPr txBox="1"/>
      </xdr:nvSpPr>
      <xdr:spPr>
        <a:xfrm>
          <a:off x="20199427" y="13952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6548</xdr:rowOff>
    </xdr:from>
    <xdr:ext cx="469744" cy="259045"/>
    <xdr:sp macro="" textlink="">
      <xdr:nvSpPr>
        <xdr:cNvPr id="692" name="n_1mainValue【消防施設】&#10;一人当たり面積">
          <a:extLst>
            <a:ext uri="{FF2B5EF4-FFF2-40B4-BE49-F238E27FC236}">
              <a16:creationId xmlns:a16="http://schemas.microsoft.com/office/drawing/2014/main" id="{00000000-0008-0000-0F00-0000B4020000}"/>
            </a:ext>
          </a:extLst>
        </xdr:cNvPr>
        <xdr:cNvSpPr txBox="1"/>
      </xdr:nvSpPr>
      <xdr:spPr>
        <a:xfrm>
          <a:off x="21075727" y="142368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145341</xdr:rowOff>
    </xdr:from>
    <xdr:ext cx="469744" cy="259045"/>
    <xdr:sp macro="" textlink="">
      <xdr:nvSpPr>
        <xdr:cNvPr id="693" name="n_2mainValue【消防施設】&#10;一人当たり面積">
          <a:extLst>
            <a:ext uri="{FF2B5EF4-FFF2-40B4-BE49-F238E27FC236}">
              <a16:creationId xmlns:a16="http://schemas.microsoft.com/office/drawing/2014/main" id="{00000000-0008-0000-0F00-0000B5020000}"/>
            </a:ext>
          </a:extLst>
        </xdr:cNvPr>
        <xdr:cNvSpPr txBox="1"/>
      </xdr:nvSpPr>
      <xdr:spPr>
        <a:xfrm>
          <a:off x="20199427" y="14547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94" name="正方形/長方形 693">
          <a:extLst>
            <a:ext uri="{FF2B5EF4-FFF2-40B4-BE49-F238E27FC236}">
              <a16:creationId xmlns:a16="http://schemas.microsoft.com/office/drawing/2014/main" id="{00000000-0008-0000-0F00-0000B6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95" name="正方形/長方形 694">
          <a:extLst>
            <a:ext uri="{FF2B5EF4-FFF2-40B4-BE49-F238E27FC236}">
              <a16:creationId xmlns:a16="http://schemas.microsoft.com/office/drawing/2014/main" id="{00000000-0008-0000-0F00-0000B7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96" name="正方形/長方形 695">
          <a:extLst>
            <a:ext uri="{FF2B5EF4-FFF2-40B4-BE49-F238E27FC236}">
              <a16:creationId xmlns:a16="http://schemas.microsoft.com/office/drawing/2014/main" id="{00000000-0008-0000-0F00-0000B8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97" name="正方形/長方形 696">
          <a:extLst>
            <a:ext uri="{FF2B5EF4-FFF2-40B4-BE49-F238E27FC236}">
              <a16:creationId xmlns:a16="http://schemas.microsoft.com/office/drawing/2014/main" id="{00000000-0008-0000-0F00-0000B9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98" name="正方形/長方形 697">
          <a:extLst>
            <a:ext uri="{FF2B5EF4-FFF2-40B4-BE49-F238E27FC236}">
              <a16:creationId xmlns:a16="http://schemas.microsoft.com/office/drawing/2014/main" id="{00000000-0008-0000-0F00-0000BA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99" name="正方形/長方形 698">
          <a:extLst>
            <a:ext uri="{FF2B5EF4-FFF2-40B4-BE49-F238E27FC236}">
              <a16:creationId xmlns:a16="http://schemas.microsoft.com/office/drawing/2014/main" id="{00000000-0008-0000-0F00-0000BB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00" name="正方形/長方形 699">
          <a:extLst>
            <a:ext uri="{FF2B5EF4-FFF2-40B4-BE49-F238E27FC236}">
              <a16:creationId xmlns:a16="http://schemas.microsoft.com/office/drawing/2014/main" id="{00000000-0008-0000-0F00-0000BC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01" name="正方形/長方形 700">
          <a:extLst>
            <a:ext uri="{FF2B5EF4-FFF2-40B4-BE49-F238E27FC236}">
              <a16:creationId xmlns:a16="http://schemas.microsoft.com/office/drawing/2014/main" id="{00000000-0008-0000-0F00-0000BD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02" name="テキスト ボックス 701">
          <a:extLst>
            <a:ext uri="{FF2B5EF4-FFF2-40B4-BE49-F238E27FC236}">
              <a16:creationId xmlns:a16="http://schemas.microsoft.com/office/drawing/2014/main" id="{00000000-0008-0000-0F00-0000BE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03" name="直線コネクタ 702">
          <a:extLst>
            <a:ext uri="{FF2B5EF4-FFF2-40B4-BE49-F238E27FC236}">
              <a16:creationId xmlns:a16="http://schemas.microsoft.com/office/drawing/2014/main" id="{00000000-0008-0000-0F00-0000BF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110</xdr:row>
      <xdr:rowOff>48277</xdr:rowOff>
    </xdr:from>
    <xdr:ext cx="338939" cy="259045"/>
    <xdr:sp macro="" textlink="">
      <xdr:nvSpPr>
        <xdr:cNvPr id="704" name="テキスト ボックス 703">
          <a:extLst>
            <a:ext uri="{FF2B5EF4-FFF2-40B4-BE49-F238E27FC236}">
              <a16:creationId xmlns:a16="http://schemas.microsoft.com/office/drawing/2014/main" id="{00000000-0008-0000-0F00-0000C0020000}"/>
            </a:ext>
          </a:extLst>
        </xdr:cNvPr>
        <xdr:cNvSpPr txBox="1"/>
      </xdr:nvSpPr>
      <xdr:spPr>
        <a:xfrm>
          <a:off x="12107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05" name="直線コネクタ 704">
          <a:extLst>
            <a:ext uri="{FF2B5EF4-FFF2-40B4-BE49-F238E27FC236}">
              <a16:creationId xmlns:a16="http://schemas.microsoft.com/office/drawing/2014/main" id="{00000000-0008-0000-0F00-0000C1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108</xdr:row>
      <xdr:rowOff>10177</xdr:rowOff>
    </xdr:from>
    <xdr:ext cx="403059" cy="259045"/>
    <xdr:sp macro="" textlink="">
      <xdr:nvSpPr>
        <xdr:cNvPr id="706" name="テキスト ボックス 705">
          <a:extLst>
            <a:ext uri="{FF2B5EF4-FFF2-40B4-BE49-F238E27FC236}">
              <a16:creationId xmlns:a16="http://schemas.microsoft.com/office/drawing/2014/main" id="{00000000-0008-0000-0F00-0000C2020000}"/>
            </a:ext>
          </a:extLst>
        </xdr:cNvPr>
        <xdr:cNvSpPr txBox="1"/>
      </xdr:nvSpPr>
      <xdr:spPr>
        <a:xfrm>
          <a:off x="12042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07" name="直線コネクタ 706">
          <a:extLst>
            <a:ext uri="{FF2B5EF4-FFF2-40B4-BE49-F238E27FC236}">
              <a16:creationId xmlns:a16="http://schemas.microsoft.com/office/drawing/2014/main" id="{00000000-0008-0000-0F00-0000C3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08" name="テキスト ボックス 707">
          <a:extLst>
            <a:ext uri="{FF2B5EF4-FFF2-40B4-BE49-F238E27FC236}">
              <a16:creationId xmlns:a16="http://schemas.microsoft.com/office/drawing/2014/main" id="{00000000-0008-0000-0F00-0000C4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09" name="直線コネクタ 708">
          <a:extLst>
            <a:ext uri="{FF2B5EF4-FFF2-40B4-BE49-F238E27FC236}">
              <a16:creationId xmlns:a16="http://schemas.microsoft.com/office/drawing/2014/main" id="{00000000-0008-0000-0F00-0000C5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10" name="テキスト ボックス 709">
          <a:extLst>
            <a:ext uri="{FF2B5EF4-FFF2-40B4-BE49-F238E27FC236}">
              <a16:creationId xmlns:a16="http://schemas.microsoft.com/office/drawing/2014/main" id="{00000000-0008-0000-0F00-0000C6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11" name="直線コネクタ 710">
          <a:extLst>
            <a:ext uri="{FF2B5EF4-FFF2-40B4-BE49-F238E27FC236}">
              <a16:creationId xmlns:a16="http://schemas.microsoft.com/office/drawing/2014/main" id="{00000000-0008-0000-0F00-0000C7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12" name="テキスト ボックス 711">
          <a:extLst>
            <a:ext uri="{FF2B5EF4-FFF2-40B4-BE49-F238E27FC236}">
              <a16:creationId xmlns:a16="http://schemas.microsoft.com/office/drawing/2014/main" id="{00000000-0008-0000-0F00-0000C8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13" name="直線コネクタ 712">
          <a:extLst>
            <a:ext uri="{FF2B5EF4-FFF2-40B4-BE49-F238E27FC236}">
              <a16:creationId xmlns:a16="http://schemas.microsoft.com/office/drawing/2014/main" id="{00000000-0008-0000-0F00-0000C9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29227</xdr:rowOff>
    </xdr:from>
    <xdr:ext cx="467179" cy="259045"/>
    <xdr:sp macro="" textlink="">
      <xdr:nvSpPr>
        <xdr:cNvPr id="714" name="テキスト ボックス 713">
          <a:extLst>
            <a:ext uri="{FF2B5EF4-FFF2-40B4-BE49-F238E27FC236}">
              <a16:creationId xmlns:a16="http://schemas.microsoft.com/office/drawing/2014/main" id="{00000000-0008-0000-0F00-0000CA020000}"/>
            </a:ext>
          </a:extLst>
        </xdr:cNvPr>
        <xdr:cNvSpPr txBox="1"/>
      </xdr:nvSpPr>
      <xdr:spPr>
        <a:xfrm>
          <a:off x="11978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15" name="直線コネクタ 714">
          <a:extLst>
            <a:ext uri="{FF2B5EF4-FFF2-40B4-BE49-F238E27FC236}">
              <a16:creationId xmlns:a16="http://schemas.microsoft.com/office/drawing/2014/main" id="{00000000-0008-0000-0F00-0000CB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716" name="テキスト ボックス 715">
          <a:extLst>
            <a:ext uri="{FF2B5EF4-FFF2-40B4-BE49-F238E27FC236}">
              <a16:creationId xmlns:a16="http://schemas.microsoft.com/office/drawing/2014/main" id="{00000000-0008-0000-0F00-0000CC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17" name="【庁舎】&#10;有形固定資産減価償却率グラフ枠">
          <a:extLst>
            <a:ext uri="{FF2B5EF4-FFF2-40B4-BE49-F238E27FC236}">
              <a16:creationId xmlns:a16="http://schemas.microsoft.com/office/drawing/2014/main" id="{00000000-0008-0000-0F00-0000CD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156211</xdr:rowOff>
    </xdr:from>
    <xdr:to>
      <xdr:col>85</xdr:col>
      <xdr:colOff>126364</xdr:colOff>
      <xdr:row>109</xdr:row>
      <xdr:rowOff>30480</xdr:rowOff>
    </xdr:to>
    <xdr:cxnSp macro="">
      <xdr:nvCxnSpPr>
        <xdr:cNvPr id="718" name="直線コネクタ 717">
          <a:extLst>
            <a:ext uri="{FF2B5EF4-FFF2-40B4-BE49-F238E27FC236}">
              <a16:creationId xmlns:a16="http://schemas.microsoft.com/office/drawing/2014/main" id="{00000000-0008-0000-0F00-0000CE020000}"/>
            </a:ext>
          </a:extLst>
        </xdr:cNvPr>
        <xdr:cNvCxnSpPr/>
      </xdr:nvCxnSpPr>
      <xdr:spPr>
        <a:xfrm flipV="1">
          <a:off x="16318864" y="17301211"/>
          <a:ext cx="0" cy="14173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34307</xdr:rowOff>
    </xdr:from>
    <xdr:ext cx="405111" cy="259045"/>
    <xdr:sp macro="" textlink="">
      <xdr:nvSpPr>
        <xdr:cNvPr id="719" name="【庁舎】&#10;有形固定資産減価償却率最小値テキスト">
          <a:extLst>
            <a:ext uri="{FF2B5EF4-FFF2-40B4-BE49-F238E27FC236}">
              <a16:creationId xmlns:a16="http://schemas.microsoft.com/office/drawing/2014/main" id="{00000000-0008-0000-0F00-0000CF020000}"/>
            </a:ext>
          </a:extLst>
        </xdr:cNvPr>
        <xdr:cNvSpPr txBox="1"/>
      </xdr:nvSpPr>
      <xdr:spPr>
        <a:xfrm>
          <a:off x="16357600" y="18722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30480</xdr:rowOff>
    </xdr:from>
    <xdr:to>
      <xdr:col>86</xdr:col>
      <xdr:colOff>25400</xdr:colOff>
      <xdr:row>109</xdr:row>
      <xdr:rowOff>30480</xdr:rowOff>
    </xdr:to>
    <xdr:cxnSp macro="">
      <xdr:nvCxnSpPr>
        <xdr:cNvPr id="720" name="直線コネクタ 719">
          <a:extLst>
            <a:ext uri="{FF2B5EF4-FFF2-40B4-BE49-F238E27FC236}">
              <a16:creationId xmlns:a16="http://schemas.microsoft.com/office/drawing/2014/main" id="{00000000-0008-0000-0F00-0000D0020000}"/>
            </a:ext>
          </a:extLst>
        </xdr:cNvPr>
        <xdr:cNvCxnSpPr/>
      </xdr:nvCxnSpPr>
      <xdr:spPr>
        <a:xfrm>
          <a:off x="16230600" y="187185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102888</xdr:rowOff>
    </xdr:from>
    <xdr:ext cx="405111" cy="259045"/>
    <xdr:sp macro="" textlink="">
      <xdr:nvSpPr>
        <xdr:cNvPr id="721" name="【庁舎】&#10;有形固定資産減価償却率最大値テキスト">
          <a:extLst>
            <a:ext uri="{FF2B5EF4-FFF2-40B4-BE49-F238E27FC236}">
              <a16:creationId xmlns:a16="http://schemas.microsoft.com/office/drawing/2014/main" id="{00000000-0008-0000-0F00-0000D1020000}"/>
            </a:ext>
          </a:extLst>
        </xdr:cNvPr>
        <xdr:cNvSpPr txBox="1"/>
      </xdr:nvSpPr>
      <xdr:spPr>
        <a:xfrm>
          <a:off x="16357600" y="17076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156211</xdr:rowOff>
    </xdr:from>
    <xdr:to>
      <xdr:col>86</xdr:col>
      <xdr:colOff>25400</xdr:colOff>
      <xdr:row>100</xdr:row>
      <xdr:rowOff>156211</xdr:rowOff>
    </xdr:to>
    <xdr:cxnSp macro="">
      <xdr:nvCxnSpPr>
        <xdr:cNvPr id="722" name="直線コネクタ 721">
          <a:extLst>
            <a:ext uri="{FF2B5EF4-FFF2-40B4-BE49-F238E27FC236}">
              <a16:creationId xmlns:a16="http://schemas.microsoft.com/office/drawing/2014/main" id="{00000000-0008-0000-0F00-0000D2020000}"/>
            </a:ext>
          </a:extLst>
        </xdr:cNvPr>
        <xdr:cNvCxnSpPr/>
      </xdr:nvCxnSpPr>
      <xdr:spPr>
        <a:xfrm>
          <a:off x="16230600" y="1730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110507</xdr:rowOff>
    </xdr:from>
    <xdr:ext cx="405111" cy="259045"/>
    <xdr:sp macro="" textlink="">
      <xdr:nvSpPr>
        <xdr:cNvPr id="723" name="【庁舎】&#10;有形固定資産減価償却率平均値テキスト">
          <a:extLst>
            <a:ext uri="{FF2B5EF4-FFF2-40B4-BE49-F238E27FC236}">
              <a16:creationId xmlns:a16="http://schemas.microsoft.com/office/drawing/2014/main" id="{00000000-0008-0000-0F00-0000D3020000}"/>
            </a:ext>
          </a:extLst>
        </xdr:cNvPr>
        <xdr:cNvSpPr txBox="1"/>
      </xdr:nvSpPr>
      <xdr:spPr>
        <a:xfrm>
          <a:off x="16357600" y="179413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132080</xdr:rowOff>
    </xdr:from>
    <xdr:to>
      <xdr:col>85</xdr:col>
      <xdr:colOff>177800</xdr:colOff>
      <xdr:row>105</xdr:row>
      <xdr:rowOff>62230</xdr:rowOff>
    </xdr:to>
    <xdr:sp macro="" textlink="">
      <xdr:nvSpPr>
        <xdr:cNvPr id="724" name="フローチャート: 判断 723">
          <a:extLst>
            <a:ext uri="{FF2B5EF4-FFF2-40B4-BE49-F238E27FC236}">
              <a16:creationId xmlns:a16="http://schemas.microsoft.com/office/drawing/2014/main" id="{00000000-0008-0000-0F00-0000D4020000}"/>
            </a:ext>
          </a:extLst>
        </xdr:cNvPr>
        <xdr:cNvSpPr/>
      </xdr:nvSpPr>
      <xdr:spPr>
        <a:xfrm>
          <a:off x="16268700" y="1796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158750</xdr:rowOff>
    </xdr:from>
    <xdr:to>
      <xdr:col>81</xdr:col>
      <xdr:colOff>101600</xdr:colOff>
      <xdr:row>105</xdr:row>
      <xdr:rowOff>88900</xdr:rowOff>
    </xdr:to>
    <xdr:sp macro="" textlink="">
      <xdr:nvSpPr>
        <xdr:cNvPr id="725" name="フローチャート: 判断 724">
          <a:extLst>
            <a:ext uri="{FF2B5EF4-FFF2-40B4-BE49-F238E27FC236}">
              <a16:creationId xmlns:a16="http://schemas.microsoft.com/office/drawing/2014/main" id="{00000000-0008-0000-0F00-0000D5020000}"/>
            </a:ext>
          </a:extLst>
        </xdr:cNvPr>
        <xdr:cNvSpPr/>
      </xdr:nvSpPr>
      <xdr:spPr>
        <a:xfrm>
          <a:off x="15430500" y="17989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135889</xdr:rowOff>
    </xdr:from>
    <xdr:to>
      <xdr:col>76</xdr:col>
      <xdr:colOff>165100</xdr:colOff>
      <xdr:row>105</xdr:row>
      <xdr:rowOff>66039</xdr:rowOff>
    </xdr:to>
    <xdr:sp macro="" textlink="">
      <xdr:nvSpPr>
        <xdr:cNvPr id="726" name="フローチャート: 判断 725">
          <a:extLst>
            <a:ext uri="{FF2B5EF4-FFF2-40B4-BE49-F238E27FC236}">
              <a16:creationId xmlns:a16="http://schemas.microsoft.com/office/drawing/2014/main" id="{00000000-0008-0000-0F00-0000D6020000}"/>
            </a:ext>
          </a:extLst>
        </xdr:cNvPr>
        <xdr:cNvSpPr/>
      </xdr:nvSpPr>
      <xdr:spPr>
        <a:xfrm>
          <a:off x="14541500" y="17966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27" name="テキスト ボックス 726">
          <a:extLst>
            <a:ext uri="{FF2B5EF4-FFF2-40B4-BE49-F238E27FC236}">
              <a16:creationId xmlns:a16="http://schemas.microsoft.com/office/drawing/2014/main" id="{00000000-0008-0000-0F00-0000D7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28" name="テキスト ボックス 727">
          <a:extLst>
            <a:ext uri="{FF2B5EF4-FFF2-40B4-BE49-F238E27FC236}">
              <a16:creationId xmlns:a16="http://schemas.microsoft.com/office/drawing/2014/main" id="{00000000-0008-0000-0F00-0000D8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29" name="テキスト ボックス 728">
          <a:extLst>
            <a:ext uri="{FF2B5EF4-FFF2-40B4-BE49-F238E27FC236}">
              <a16:creationId xmlns:a16="http://schemas.microsoft.com/office/drawing/2014/main" id="{00000000-0008-0000-0F00-0000D9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30" name="テキスト ボックス 729">
          <a:extLst>
            <a:ext uri="{FF2B5EF4-FFF2-40B4-BE49-F238E27FC236}">
              <a16:creationId xmlns:a16="http://schemas.microsoft.com/office/drawing/2014/main" id="{00000000-0008-0000-0F00-0000DA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31" name="テキスト ボックス 730">
          <a:extLst>
            <a:ext uri="{FF2B5EF4-FFF2-40B4-BE49-F238E27FC236}">
              <a16:creationId xmlns:a16="http://schemas.microsoft.com/office/drawing/2014/main" id="{00000000-0008-0000-0F00-0000DB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25400</xdr:rowOff>
    </xdr:from>
    <xdr:to>
      <xdr:col>85</xdr:col>
      <xdr:colOff>177800</xdr:colOff>
      <xdr:row>104</xdr:row>
      <xdr:rowOff>127000</xdr:rowOff>
    </xdr:to>
    <xdr:sp macro="" textlink="">
      <xdr:nvSpPr>
        <xdr:cNvPr id="732" name="楕円 731">
          <a:extLst>
            <a:ext uri="{FF2B5EF4-FFF2-40B4-BE49-F238E27FC236}">
              <a16:creationId xmlns:a16="http://schemas.microsoft.com/office/drawing/2014/main" id="{00000000-0008-0000-0F00-0000DC020000}"/>
            </a:ext>
          </a:extLst>
        </xdr:cNvPr>
        <xdr:cNvSpPr/>
      </xdr:nvSpPr>
      <xdr:spPr>
        <a:xfrm>
          <a:off x="16268700" y="1785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48277</xdr:rowOff>
    </xdr:from>
    <xdr:ext cx="405111" cy="259045"/>
    <xdr:sp macro="" textlink="">
      <xdr:nvSpPr>
        <xdr:cNvPr id="733" name="【庁舎】&#10;有形固定資産減価償却率該当値テキスト">
          <a:extLst>
            <a:ext uri="{FF2B5EF4-FFF2-40B4-BE49-F238E27FC236}">
              <a16:creationId xmlns:a16="http://schemas.microsoft.com/office/drawing/2014/main" id="{00000000-0008-0000-0F00-0000DD020000}"/>
            </a:ext>
          </a:extLst>
        </xdr:cNvPr>
        <xdr:cNvSpPr txBox="1"/>
      </xdr:nvSpPr>
      <xdr:spPr>
        <a:xfrm>
          <a:off x="16357600" y="17707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88264</xdr:rowOff>
    </xdr:from>
    <xdr:to>
      <xdr:col>81</xdr:col>
      <xdr:colOff>101600</xdr:colOff>
      <xdr:row>105</xdr:row>
      <xdr:rowOff>18414</xdr:rowOff>
    </xdr:to>
    <xdr:sp macro="" textlink="">
      <xdr:nvSpPr>
        <xdr:cNvPr id="734" name="楕円 733">
          <a:extLst>
            <a:ext uri="{FF2B5EF4-FFF2-40B4-BE49-F238E27FC236}">
              <a16:creationId xmlns:a16="http://schemas.microsoft.com/office/drawing/2014/main" id="{00000000-0008-0000-0F00-0000DE020000}"/>
            </a:ext>
          </a:extLst>
        </xdr:cNvPr>
        <xdr:cNvSpPr/>
      </xdr:nvSpPr>
      <xdr:spPr>
        <a:xfrm>
          <a:off x="15430500" y="17919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76200</xdr:rowOff>
    </xdr:from>
    <xdr:to>
      <xdr:col>85</xdr:col>
      <xdr:colOff>127000</xdr:colOff>
      <xdr:row>104</xdr:row>
      <xdr:rowOff>139064</xdr:rowOff>
    </xdr:to>
    <xdr:cxnSp macro="">
      <xdr:nvCxnSpPr>
        <xdr:cNvPr id="735" name="直線コネクタ 734">
          <a:extLst>
            <a:ext uri="{FF2B5EF4-FFF2-40B4-BE49-F238E27FC236}">
              <a16:creationId xmlns:a16="http://schemas.microsoft.com/office/drawing/2014/main" id="{00000000-0008-0000-0F00-0000DF020000}"/>
            </a:ext>
          </a:extLst>
        </xdr:cNvPr>
        <xdr:cNvCxnSpPr/>
      </xdr:nvCxnSpPr>
      <xdr:spPr>
        <a:xfrm flipV="1">
          <a:off x="15481300" y="17907000"/>
          <a:ext cx="838200" cy="62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113030</xdr:rowOff>
    </xdr:from>
    <xdr:to>
      <xdr:col>76</xdr:col>
      <xdr:colOff>165100</xdr:colOff>
      <xdr:row>105</xdr:row>
      <xdr:rowOff>43180</xdr:rowOff>
    </xdr:to>
    <xdr:sp macro="" textlink="">
      <xdr:nvSpPr>
        <xdr:cNvPr id="736" name="楕円 735">
          <a:extLst>
            <a:ext uri="{FF2B5EF4-FFF2-40B4-BE49-F238E27FC236}">
              <a16:creationId xmlns:a16="http://schemas.microsoft.com/office/drawing/2014/main" id="{00000000-0008-0000-0F00-0000E0020000}"/>
            </a:ext>
          </a:extLst>
        </xdr:cNvPr>
        <xdr:cNvSpPr/>
      </xdr:nvSpPr>
      <xdr:spPr>
        <a:xfrm>
          <a:off x="14541500" y="17943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139064</xdr:rowOff>
    </xdr:from>
    <xdr:to>
      <xdr:col>81</xdr:col>
      <xdr:colOff>50800</xdr:colOff>
      <xdr:row>104</xdr:row>
      <xdr:rowOff>163830</xdr:rowOff>
    </xdr:to>
    <xdr:cxnSp macro="">
      <xdr:nvCxnSpPr>
        <xdr:cNvPr id="737" name="直線コネクタ 736">
          <a:extLst>
            <a:ext uri="{FF2B5EF4-FFF2-40B4-BE49-F238E27FC236}">
              <a16:creationId xmlns:a16="http://schemas.microsoft.com/office/drawing/2014/main" id="{00000000-0008-0000-0F00-0000E1020000}"/>
            </a:ext>
          </a:extLst>
        </xdr:cNvPr>
        <xdr:cNvCxnSpPr/>
      </xdr:nvCxnSpPr>
      <xdr:spPr>
        <a:xfrm flipV="1">
          <a:off x="14592300" y="17969864"/>
          <a:ext cx="889000" cy="24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80027</xdr:rowOff>
    </xdr:from>
    <xdr:ext cx="405111" cy="259045"/>
    <xdr:sp macro="" textlink="">
      <xdr:nvSpPr>
        <xdr:cNvPr id="738" name="n_1aveValue【庁舎】&#10;有形固定資産減価償却率">
          <a:extLst>
            <a:ext uri="{FF2B5EF4-FFF2-40B4-BE49-F238E27FC236}">
              <a16:creationId xmlns:a16="http://schemas.microsoft.com/office/drawing/2014/main" id="{00000000-0008-0000-0F00-0000E2020000}"/>
            </a:ext>
          </a:extLst>
        </xdr:cNvPr>
        <xdr:cNvSpPr txBox="1"/>
      </xdr:nvSpPr>
      <xdr:spPr>
        <a:xfrm>
          <a:off x="15266044" y="18082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57166</xdr:rowOff>
    </xdr:from>
    <xdr:ext cx="405111" cy="259045"/>
    <xdr:sp macro="" textlink="">
      <xdr:nvSpPr>
        <xdr:cNvPr id="739" name="n_2aveValue【庁舎】&#10;有形固定資産減価償却率">
          <a:extLst>
            <a:ext uri="{FF2B5EF4-FFF2-40B4-BE49-F238E27FC236}">
              <a16:creationId xmlns:a16="http://schemas.microsoft.com/office/drawing/2014/main" id="{00000000-0008-0000-0F00-0000E3020000}"/>
            </a:ext>
          </a:extLst>
        </xdr:cNvPr>
        <xdr:cNvSpPr txBox="1"/>
      </xdr:nvSpPr>
      <xdr:spPr>
        <a:xfrm>
          <a:off x="14389744" y="18059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103</xdr:row>
      <xdr:rowOff>34941</xdr:rowOff>
    </xdr:from>
    <xdr:ext cx="405111" cy="259045"/>
    <xdr:sp macro="" textlink="">
      <xdr:nvSpPr>
        <xdr:cNvPr id="740" name="n_1mainValue【庁舎】&#10;有形固定資産減価償却率">
          <a:extLst>
            <a:ext uri="{FF2B5EF4-FFF2-40B4-BE49-F238E27FC236}">
              <a16:creationId xmlns:a16="http://schemas.microsoft.com/office/drawing/2014/main" id="{00000000-0008-0000-0F00-0000E4020000}"/>
            </a:ext>
          </a:extLst>
        </xdr:cNvPr>
        <xdr:cNvSpPr txBox="1"/>
      </xdr:nvSpPr>
      <xdr:spPr>
        <a:xfrm>
          <a:off x="15266044" y="17694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59707</xdr:rowOff>
    </xdr:from>
    <xdr:ext cx="405111" cy="259045"/>
    <xdr:sp macro="" textlink="">
      <xdr:nvSpPr>
        <xdr:cNvPr id="741" name="n_2mainValue【庁舎】&#10;有形固定資産減価償却率">
          <a:extLst>
            <a:ext uri="{FF2B5EF4-FFF2-40B4-BE49-F238E27FC236}">
              <a16:creationId xmlns:a16="http://schemas.microsoft.com/office/drawing/2014/main" id="{00000000-0008-0000-0F00-0000E5020000}"/>
            </a:ext>
          </a:extLst>
        </xdr:cNvPr>
        <xdr:cNvSpPr txBox="1"/>
      </xdr:nvSpPr>
      <xdr:spPr>
        <a:xfrm>
          <a:off x="14389744" y="17719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42" name="正方形/長方形 741">
          <a:extLst>
            <a:ext uri="{FF2B5EF4-FFF2-40B4-BE49-F238E27FC236}">
              <a16:creationId xmlns:a16="http://schemas.microsoft.com/office/drawing/2014/main" id="{00000000-0008-0000-0F00-0000E6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43" name="正方形/長方形 742">
          <a:extLst>
            <a:ext uri="{FF2B5EF4-FFF2-40B4-BE49-F238E27FC236}">
              <a16:creationId xmlns:a16="http://schemas.microsoft.com/office/drawing/2014/main" id="{00000000-0008-0000-0F00-0000E7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44" name="正方形/長方形 743">
          <a:extLst>
            <a:ext uri="{FF2B5EF4-FFF2-40B4-BE49-F238E27FC236}">
              <a16:creationId xmlns:a16="http://schemas.microsoft.com/office/drawing/2014/main" id="{00000000-0008-0000-0F00-0000E8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45" name="正方形/長方形 744">
          <a:extLst>
            <a:ext uri="{FF2B5EF4-FFF2-40B4-BE49-F238E27FC236}">
              <a16:creationId xmlns:a16="http://schemas.microsoft.com/office/drawing/2014/main" id="{00000000-0008-0000-0F00-0000E9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46" name="正方形/長方形 745">
          <a:extLst>
            <a:ext uri="{FF2B5EF4-FFF2-40B4-BE49-F238E27FC236}">
              <a16:creationId xmlns:a16="http://schemas.microsoft.com/office/drawing/2014/main" id="{00000000-0008-0000-0F00-0000EA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47" name="正方形/長方形 746">
          <a:extLst>
            <a:ext uri="{FF2B5EF4-FFF2-40B4-BE49-F238E27FC236}">
              <a16:creationId xmlns:a16="http://schemas.microsoft.com/office/drawing/2014/main" id="{00000000-0008-0000-0F00-0000EB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48" name="正方形/長方形 747">
          <a:extLst>
            <a:ext uri="{FF2B5EF4-FFF2-40B4-BE49-F238E27FC236}">
              <a16:creationId xmlns:a16="http://schemas.microsoft.com/office/drawing/2014/main" id="{00000000-0008-0000-0F00-0000EC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49" name="正方形/長方形 748">
          <a:extLst>
            <a:ext uri="{FF2B5EF4-FFF2-40B4-BE49-F238E27FC236}">
              <a16:creationId xmlns:a16="http://schemas.microsoft.com/office/drawing/2014/main" id="{00000000-0008-0000-0F00-0000ED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50" name="テキスト ボックス 749">
          <a:extLst>
            <a:ext uri="{FF2B5EF4-FFF2-40B4-BE49-F238E27FC236}">
              <a16:creationId xmlns:a16="http://schemas.microsoft.com/office/drawing/2014/main" id="{00000000-0008-0000-0F00-0000EE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51" name="直線コネクタ 750">
          <a:extLst>
            <a:ext uri="{FF2B5EF4-FFF2-40B4-BE49-F238E27FC236}">
              <a16:creationId xmlns:a16="http://schemas.microsoft.com/office/drawing/2014/main" id="{00000000-0008-0000-0F00-0000EF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752" name="直線コネクタ 751">
          <a:extLst>
            <a:ext uri="{FF2B5EF4-FFF2-40B4-BE49-F238E27FC236}">
              <a16:creationId xmlns:a16="http://schemas.microsoft.com/office/drawing/2014/main" id="{00000000-0008-0000-0F00-0000F002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753" name="テキスト ボックス 752">
          <a:extLst>
            <a:ext uri="{FF2B5EF4-FFF2-40B4-BE49-F238E27FC236}">
              <a16:creationId xmlns:a16="http://schemas.microsoft.com/office/drawing/2014/main" id="{00000000-0008-0000-0F00-0000F102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754" name="直線コネクタ 753">
          <a:extLst>
            <a:ext uri="{FF2B5EF4-FFF2-40B4-BE49-F238E27FC236}">
              <a16:creationId xmlns:a16="http://schemas.microsoft.com/office/drawing/2014/main" id="{00000000-0008-0000-0F00-0000F202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755" name="テキスト ボックス 754">
          <a:extLst>
            <a:ext uri="{FF2B5EF4-FFF2-40B4-BE49-F238E27FC236}">
              <a16:creationId xmlns:a16="http://schemas.microsoft.com/office/drawing/2014/main" id="{00000000-0008-0000-0F00-0000F302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756" name="直線コネクタ 755">
          <a:extLst>
            <a:ext uri="{FF2B5EF4-FFF2-40B4-BE49-F238E27FC236}">
              <a16:creationId xmlns:a16="http://schemas.microsoft.com/office/drawing/2014/main" id="{00000000-0008-0000-0F00-0000F402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757" name="テキスト ボックス 756">
          <a:extLst>
            <a:ext uri="{FF2B5EF4-FFF2-40B4-BE49-F238E27FC236}">
              <a16:creationId xmlns:a16="http://schemas.microsoft.com/office/drawing/2014/main" id="{00000000-0008-0000-0F00-0000F502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758" name="直線コネクタ 757">
          <a:extLst>
            <a:ext uri="{FF2B5EF4-FFF2-40B4-BE49-F238E27FC236}">
              <a16:creationId xmlns:a16="http://schemas.microsoft.com/office/drawing/2014/main" id="{00000000-0008-0000-0F00-0000F602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759" name="テキスト ボックス 758">
          <a:extLst>
            <a:ext uri="{FF2B5EF4-FFF2-40B4-BE49-F238E27FC236}">
              <a16:creationId xmlns:a16="http://schemas.microsoft.com/office/drawing/2014/main" id="{00000000-0008-0000-0F00-0000F702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60" name="直線コネクタ 759">
          <a:extLst>
            <a:ext uri="{FF2B5EF4-FFF2-40B4-BE49-F238E27FC236}">
              <a16:creationId xmlns:a16="http://schemas.microsoft.com/office/drawing/2014/main" id="{00000000-0008-0000-0F00-0000F8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61" name="テキスト ボックス 760">
          <a:extLst>
            <a:ext uri="{FF2B5EF4-FFF2-40B4-BE49-F238E27FC236}">
              <a16:creationId xmlns:a16="http://schemas.microsoft.com/office/drawing/2014/main" id="{00000000-0008-0000-0F00-0000F9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62" name="【庁舎】&#10;一人当たり面積グラフ枠">
          <a:extLst>
            <a:ext uri="{FF2B5EF4-FFF2-40B4-BE49-F238E27FC236}">
              <a16:creationId xmlns:a16="http://schemas.microsoft.com/office/drawing/2014/main" id="{00000000-0008-0000-0F00-0000FA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128778</xdr:rowOff>
    </xdr:from>
    <xdr:to>
      <xdr:col>116</xdr:col>
      <xdr:colOff>62864</xdr:colOff>
      <xdr:row>108</xdr:row>
      <xdr:rowOff>3048</xdr:rowOff>
    </xdr:to>
    <xdr:cxnSp macro="">
      <xdr:nvCxnSpPr>
        <xdr:cNvPr id="763" name="直線コネクタ 762">
          <a:extLst>
            <a:ext uri="{FF2B5EF4-FFF2-40B4-BE49-F238E27FC236}">
              <a16:creationId xmlns:a16="http://schemas.microsoft.com/office/drawing/2014/main" id="{00000000-0008-0000-0F00-0000FB020000}"/>
            </a:ext>
          </a:extLst>
        </xdr:cNvPr>
        <xdr:cNvCxnSpPr/>
      </xdr:nvCxnSpPr>
      <xdr:spPr>
        <a:xfrm flipV="1">
          <a:off x="22160864" y="17445228"/>
          <a:ext cx="0" cy="1074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6875</xdr:rowOff>
    </xdr:from>
    <xdr:ext cx="469744" cy="259045"/>
    <xdr:sp macro="" textlink="">
      <xdr:nvSpPr>
        <xdr:cNvPr id="764" name="【庁舎】&#10;一人当たり面積最小値テキスト">
          <a:extLst>
            <a:ext uri="{FF2B5EF4-FFF2-40B4-BE49-F238E27FC236}">
              <a16:creationId xmlns:a16="http://schemas.microsoft.com/office/drawing/2014/main" id="{00000000-0008-0000-0F00-0000FC020000}"/>
            </a:ext>
          </a:extLst>
        </xdr:cNvPr>
        <xdr:cNvSpPr txBox="1"/>
      </xdr:nvSpPr>
      <xdr:spPr>
        <a:xfrm>
          <a:off x="22199600" y="18523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3048</xdr:rowOff>
    </xdr:from>
    <xdr:to>
      <xdr:col>116</xdr:col>
      <xdr:colOff>152400</xdr:colOff>
      <xdr:row>108</xdr:row>
      <xdr:rowOff>3048</xdr:rowOff>
    </xdr:to>
    <xdr:cxnSp macro="">
      <xdr:nvCxnSpPr>
        <xdr:cNvPr id="765" name="直線コネクタ 764">
          <a:extLst>
            <a:ext uri="{FF2B5EF4-FFF2-40B4-BE49-F238E27FC236}">
              <a16:creationId xmlns:a16="http://schemas.microsoft.com/office/drawing/2014/main" id="{00000000-0008-0000-0F00-0000FD020000}"/>
            </a:ext>
          </a:extLst>
        </xdr:cNvPr>
        <xdr:cNvCxnSpPr/>
      </xdr:nvCxnSpPr>
      <xdr:spPr>
        <a:xfrm>
          <a:off x="22072600" y="185196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75455</xdr:rowOff>
    </xdr:from>
    <xdr:ext cx="469744" cy="259045"/>
    <xdr:sp macro="" textlink="">
      <xdr:nvSpPr>
        <xdr:cNvPr id="766" name="【庁舎】&#10;一人当たり面積最大値テキスト">
          <a:extLst>
            <a:ext uri="{FF2B5EF4-FFF2-40B4-BE49-F238E27FC236}">
              <a16:creationId xmlns:a16="http://schemas.microsoft.com/office/drawing/2014/main" id="{00000000-0008-0000-0F00-0000FE020000}"/>
            </a:ext>
          </a:extLst>
        </xdr:cNvPr>
        <xdr:cNvSpPr txBox="1"/>
      </xdr:nvSpPr>
      <xdr:spPr>
        <a:xfrm>
          <a:off x="22199600" y="17220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128778</xdr:rowOff>
    </xdr:from>
    <xdr:to>
      <xdr:col>116</xdr:col>
      <xdr:colOff>152400</xdr:colOff>
      <xdr:row>101</xdr:row>
      <xdr:rowOff>128778</xdr:rowOff>
    </xdr:to>
    <xdr:cxnSp macro="">
      <xdr:nvCxnSpPr>
        <xdr:cNvPr id="767" name="直線コネクタ 766">
          <a:extLst>
            <a:ext uri="{FF2B5EF4-FFF2-40B4-BE49-F238E27FC236}">
              <a16:creationId xmlns:a16="http://schemas.microsoft.com/office/drawing/2014/main" id="{00000000-0008-0000-0F00-0000FF020000}"/>
            </a:ext>
          </a:extLst>
        </xdr:cNvPr>
        <xdr:cNvCxnSpPr/>
      </xdr:nvCxnSpPr>
      <xdr:spPr>
        <a:xfrm>
          <a:off x="22072600" y="17445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99840</xdr:rowOff>
    </xdr:from>
    <xdr:ext cx="469744" cy="259045"/>
    <xdr:sp macro="" textlink="">
      <xdr:nvSpPr>
        <xdr:cNvPr id="768" name="【庁舎】&#10;一人当たり面積平均値テキスト">
          <a:extLst>
            <a:ext uri="{FF2B5EF4-FFF2-40B4-BE49-F238E27FC236}">
              <a16:creationId xmlns:a16="http://schemas.microsoft.com/office/drawing/2014/main" id="{00000000-0008-0000-0F00-000000030000}"/>
            </a:ext>
          </a:extLst>
        </xdr:cNvPr>
        <xdr:cNvSpPr txBox="1"/>
      </xdr:nvSpPr>
      <xdr:spPr>
        <a:xfrm>
          <a:off x="22199600" y="1793064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121413</xdr:rowOff>
    </xdr:from>
    <xdr:to>
      <xdr:col>116</xdr:col>
      <xdr:colOff>114300</xdr:colOff>
      <xdr:row>105</xdr:row>
      <xdr:rowOff>51563</xdr:rowOff>
    </xdr:to>
    <xdr:sp macro="" textlink="">
      <xdr:nvSpPr>
        <xdr:cNvPr id="769" name="フローチャート: 判断 768">
          <a:extLst>
            <a:ext uri="{FF2B5EF4-FFF2-40B4-BE49-F238E27FC236}">
              <a16:creationId xmlns:a16="http://schemas.microsoft.com/office/drawing/2014/main" id="{00000000-0008-0000-0F00-000001030000}"/>
            </a:ext>
          </a:extLst>
        </xdr:cNvPr>
        <xdr:cNvSpPr/>
      </xdr:nvSpPr>
      <xdr:spPr>
        <a:xfrm>
          <a:off x="22110700" y="17952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104</xdr:row>
      <xdr:rowOff>84837</xdr:rowOff>
    </xdr:from>
    <xdr:to>
      <xdr:col>112</xdr:col>
      <xdr:colOff>38100</xdr:colOff>
      <xdr:row>105</xdr:row>
      <xdr:rowOff>14987</xdr:rowOff>
    </xdr:to>
    <xdr:sp macro="" textlink="">
      <xdr:nvSpPr>
        <xdr:cNvPr id="770" name="フローチャート: 判断 769">
          <a:extLst>
            <a:ext uri="{FF2B5EF4-FFF2-40B4-BE49-F238E27FC236}">
              <a16:creationId xmlns:a16="http://schemas.microsoft.com/office/drawing/2014/main" id="{00000000-0008-0000-0F00-000002030000}"/>
            </a:ext>
          </a:extLst>
        </xdr:cNvPr>
        <xdr:cNvSpPr/>
      </xdr:nvSpPr>
      <xdr:spPr>
        <a:xfrm>
          <a:off x="21272500" y="17915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104</xdr:row>
      <xdr:rowOff>112268</xdr:rowOff>
    </xdr:from>
    <xdr:to>
      <xdr:col>107</xdr:col>
      <xdr:colOff>101600</xdr:colOff>
      <xdr:row>105</xdr:row>
      <xdr:rowOff>42418</xdr:rowOff>
    </xdr:to>
    <xdr:sp macro="" textlink="">
      <xdr:nvSpPr>
        <xdr:cNvPr id="771" name="フローチャート: 判断 770">
          <a:extLst>
            <a:ext uri="{FF2B5EF4-FFF2-40B4-BE49-F238E27FC236}">
              <a16:creationId xmlns:a16="http://schemas.microsoft.com/office/drawing/2014/main" id="{00000000-0008-0000-0F00-000003030000}"/>
            </a:ext>
          </a:extLst>
        </xdr:cNvPr>
        <xdr:cNvSpPr/>
      </xdr:nvSpPr>
      <xdr:spPr>
        <a:xfrm>
          <a:off x="20383500" y="17943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72" name="テキスト ボックス 771">
          <a:extLst>
            <a:ext uri="{FF2B5EF4-FFF2-40B4-BE49-F238E27FC236}">
              <a16:creationId xmlns:a16="http://schemas.microsoft.com/office/drawing/2014/main" id="{00000000-0008-0000-0F00-000004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73" name="テキスト ボックス 772">
          <a:extLst>
            <a:ext uri="{FF2B5EF4-FFF2-40B4-BE49-F238E27FC236}">
              <a16:creationId xmlns:a16="http://schemas.microsoft.com/office/drawing/2014/main" id="{00000000-0008-0000-0F00-000005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74" name="テキスト ボックス 773">
          <a:extLst>
            <a:ext uri="{FF2B5EF4-FFF2-40B4-BE49-F238E27FC236}">
              <a16:creationId xmlns:a16="http://schemas.microsoft.com/office/drawing/2014/main" id="{00000000-0008-0000-0F00-000006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00000000-0008-0000-0F00-000007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76" name="テキスト ボックス 775">
          <a:extLst>
            <a:ext uri="{FF2B5EF4-FFF2-40B4-BE49-F238E27FC236}">
              <a16:creationId xmlns:a16="http://schemas.microsoft.com/office/drawing/2014/main" id="{00000000-0008-0000-0F00-000008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109982</xdr:rowOff>
    </xdr:from>
    <xdr:to>
      <xdr:col>116</xdr:col>
      <xdr:colOff>114300</xdr:colOff>
      <xdr:row>104</xdr:row>
      <xdr:rowOff>40132</xdr:rowOff>
    </xdr:to>
    <xdr:sp macro="" textlink="">
      <xdr:nvSpPr>
        <xdr:cNvPr id="777" name="楕円 776">
          <a:extLst>
            <a:ext uri="{FF2B5EF4-FFF2-40B4-BE49-F238E27FC236}">
              <a16:creationId xmlns:a16="http://schemas.microsoft.com/office/drawing/2014/main" id="{00000000-0008-0000-0F00-000009030000}"/>
            </a:ext>
          </a:extLst>
        </xdr:cNvPr>
        <xdr:cNvSpPr/>
      </xdr:nvSpPr>
      <xdr:spPr>
        <a:xfrm>
          <a:off x="22110700" y="17769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132859</xdr:rowOff>
    </xdr:from>
    <xdr:ext cx="469744" cy="259045"/>
    <xdr:sp macro="" textlink="">
      <xdr:nvSpPr>
        <xdr:cNvPr id="778" name="【庁舎】&#10;一人当たり面積該当値テキスト">
          <a:extLst>
            <a:ext uri="{FF2B5EF4-FFF2-40B4-BE49-F238E27FC236}">
              <a16:creationId xmlns:a16="http://schemas.microsoft.com/office/drawing/2014/main" id="{00000000-0008-0000-0F00-00000A030000}"/>
            </a:ext>
          </a:extLst>
        </xdr:cNvPr>
        <xdr:cNvSpPr txBox="1"/>
      </xdr:nvSpPr>
      <xdr:spPr>
        <a:xfrm>
          <a:off x="22199600" y="17620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114554</xdr:rowOff>
    </xdr:from>
    <xdr:to>
      <xdr:col>112</xdr:col>
      <xdr:colOff>38100</xdr:colOff>
      <xdr:row>104</xdr:row>
      <xdr:rowOff>44704</xdr:rowOff>
    </xdr:to>
    <xdr:sp macro="" textlink="">
      <xdr:nvSpPr>
        <xdr:cNvPr id="779" name="楕円 778">
          <a:extLst>
            <a:ext uri="{FF2B5EF4-FFF2-40B4-BE49-F238E27FC236}">
              <a16:creationId xmlns:a16="http://schemas.microsoft.com/office/drawing/2014/main" id="{00000000-0008-0000-0F00-00000B030000}"/>
            </a:ext>
          </a:extLst>
        </xdr:cNvPr>
        <xdr:cNvSpPr/>
      </xdr:nvSpPr>
      <xdr:spPr>
        <a:xfrm>
          <a:off x="21272500" y="17773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160782</xdr:rowOff>
    </xdr:from>
    <xdr:to>
      <xdr:col>116</xdr:col>
      <xdr:colOff>63500</xdr:colOff>
      <xdr:row>103</xdr:row>
      <xdr:rowOff>165354</xdr:rowOff>
    </xdr:to>
    <xdr:cxnSp macro="">
      <xdr:nvCxnSpPr>
        <xdr:cNvPr id="780" name="直線コネクタ 779">
          <a:extLst>
            <a:ext uri="{FF2B5EF4-FFF2-40B4-BE49-F238E27FC236}">
              <a16:creationId xmlns:a16="http://schemas.microsoft.com/office/drawing/2014/main" id="{00000000-0008-0000-0F00-00000C030000}"/>
            </a:ext>
          </a:extLst>
        </xdr:cNvPr>
        <xdr:cNvCxnSpPr/>
      </xdr:nvCxnSpPr>
      <xdr:spPr>
        <a:xfrm flipV="1">
          <a:off x="21323300" y="17820132"/>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52832</xdr:rowOff>
    </xdr:from>
    <xdr:to>
      <xdr:col>107</xdr:col>
      <xdr:colOff>101600</xdr:colOff>
      <xdr:row>104</xdr:row>
      <xdr:rowOff>154432</xdr:rowOff>
    </xdr:to>
    <xdr:sp macro="" textlink="">
      <xdr:nvSpPr>
        <xdr:cNvPr id="781" name="楕円 780">
          <a:extLst>
            <a:ext uri="{FF2B5EF4-FFF2-40B4-BE49-F238E27FC236}">
              <a16:creationId xmlns:a16="http://schemas.microsoft.com/office/drawing/2014/main" id="{00000000-0008-0000-0F00-00000D030000}"/>
            </a:ext>
          </a:extLst>
        </xdr:cNvPr>
        <xdr:cNvSpPr/>
      </xdr:nvSpPr>
      <xdr:spPr>
        <a:xfrm>
          <a:off x="20383500" y="17883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165354</xdr:rowOff>
    </xdr:from>
    <xdr:to>
      <xdr:col>111</xdr:col>
      <xdr:colOff>177800</xdr:colOff>
      <xdr:row>104</xdr:row>
      <xdr:rowOff>103632</xdr:rowOff>
    </xdr:to>
    <xdr:cxnSp macro="">
      <xdr:nvCxnSpPr>
        <xdr:cNvPr id="782" name="直線コネクタ 781">
          <a:extLst>
            <a:ext uri="{FF2B5EF4-FFF2-40B4-BE49-F238E27FC236}">
              <a16:creationId xmlns:a16="http://schemas.microsoft.com/office/drawing/2014/main" id="{00000000-0008-0000-0F00-00000E030000}"/>
            </a:ext>
          </a:extLst>
        </xdr:cNvPr>
        <xdr:cNvCxnSpPr/>
      </xdr:nvCxnSpPr>
      <xdr:spPr>
        <a:xfrm flipV="1">
          <a:off x="20434300" y="17824704"/>
          <a:ext cx="889000" cy="109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6114</xdr:rowOff>
    </xdr:from>
    <xdr:ext cx="469744" cy="259045"/>
    <xdr:sp macro="" textlink="">
      <xdr:nvSpPr>
        <xdr:cNvPr id="783" name="n_1aveValue【庁舎】&#10;一人当たり面積">
          <a:extLst>
            <a:ext uri="{FF2B5EF4-FFF2-40B4-BE49-F238E27FC236}">
              <a16:creationId xmlns:a16="http://schemas.microsoft.com/office/drawing/2014/main" id="{00000000-0008-0000-0F00-00000F030000}"/>
            </a:ext>
          </a:extLst>
        </xdr:cNvPr>
        <xdr:cNvSpPr txBox="1"/>
      </xdr:nvSpPr>
      <xdr:spPr>
        <a:xfrm>
          <a:off x="21075727" y="180083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33545</xdr:rowOff>
    </xdr:from>
    <xdr:ext cx="469744" cy="259045"/>
    <xdr:sp macro="" textlink="">
      <xdr:nvSpPr>
        <xdr:cNvPr id="784" name="n_2aveValue【庁舎】&#10;一人当たり面積">
          <a:extLst>
            <a:ext uri="{FF2B5EF4-FFF2-40B4-BE49-F238E27FC236}">
              <a16:creationId xmlns:a16="http://schemas.microsoft.com/office/drawing/2014/main" id="{00000000-0008-0000-0F00-000010030000}"/>
            </a:ext>
          </a:extLst>
        </xdr:cNvPr>
        <xdr:cNvSpPr txBox="1"/>
      </xdr:nvSpPr>
      <xdr:spPr>
        <a:xfrm>
          <a:off x="20199427" y="180357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61231</xdr:rowOff>
    </xdr:from>
    <xdr:ext cx="469744" cy="259045"/>
    <xdr:sp macro="" textlink="">
      <xdr:nvSpPr>
        <xdr:cNvPr id="785" name="n_1mainValue【庁舎】&#10;一人当たり面積">
          <a:extLst>
            <a:ext uri="{FF2B5EF4-FFF2-40B4-BE49-F238E27FC236}">
              <a16:creationId xmlns:a16="http://schemas.microsoft.com/office/drawing/2014/main" id="{00000000-0008-0000-0F00-000011030000}"/>
            </a:ext>
          </a:extLst>
        </xdr:cNvPr>
        <xdr:cNvSpPr txBox="1"/>
      </xdr:nvSpPr>
      <xdr:spPr>
        <a:xfrm>
          <a:off x="21075727" y="175491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170959</xdr:rowOff>
    </xdr:from>
    <xdr:ext cx="469744" cy="259045"/>
    <xdr:sp macro="" textlink="">
      <xdr:nvSpPr>
        <xdr:cNvPr id="786" name="n_2mainValue【庁舎】&#10;一人当たり面積">
          <a:extLst>
            <a:ext uri="{FF2B5EF4-FFF2-40B4-BE49-F238E27FC236}">
              <a16:creationId xmlns:a16="http://schemas.microsoft.com/office/drawing/2014/main" id="{00000000-0008-0000-0F00-000012030000}"/>
            </a:ext>
          </a:extLst>
        </xdr:cNvPr>
        <xdr:cNvSpPr txBox="1"/>
      </xdr:nvSpPr>
      <xdr:spPr>
        <a:xfrm>
          <a:off x="20199427" y="17658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87" name="正方形/長方形 786">
          <a:extLst>
            <a:ext uri="{FF2B5EF4-FFF2-40B4-BE49-F238E27FC236}">
              <a16:creationId xmlns:a16="http://schemas.microsoft.com/office/drawing/2014/main" id="{00000000-0008-0000-0F00-000013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88" name="正方形/長方形 787">
          <a:extLst>
            <a:ext uri="{FF2B5EF4-FFF2-40B4-BE49-F238E27FC236}">
              <a16:creationId xmlns:a16="http://schemas.microsoft.com/office/drawing/2014/main" id="{00000000-0008-0000-0F00-000014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89" name="テキスト ボックス 788">
          <a:extLst>
            <a:ext uri="{FF2B5EF4-FFF2-40B4-BE49-F238E27FC236}">
              <a16:creationId xmlns:a16="http://schemas.microsoft.com/office/drawing/2014/main" id="{00000000-0008-0000-0F00-000015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一般廃棄物処理施設の有形固定資産減価償却率は、類似団体と比較して高い水準にある。本市の一般廃棄物処理施設である環境清美工場は竣工から</a:t>
          </a:r>
          <a:r>
            <a:rPr kumimoji="1" lang="en-US" altLang="ja-JP" sz="1300">
              <a:latin typeface="ＭＳ Ｐゴシック" panose="020B0600070205080204" pitchFamily="50" charset="-128"/>
              <a:ea typeface="ＭＳ Ｐゴシック" panose="020B0600070205080204" pitchFamily="50" charset="-128"/>
            </a:rPr>
            <a:t>30</a:t>
          </a:r>
          <a:r>
            <a:rPr kumimoji="1" lang="ja-JP" altLang="en-US" sz="1300">
              <a:latin typeface="ＭＳ Ｐゴシック" panose="020B0600070205080204" pitchFamily="50" charset="-128"/>
              <a:ea typeface="ＭＳ Ｐゴシック" panose="020B0600070205080204" pitchFamily="50" charset="-128"/>
            </a:rPr>
            <a:t>年以上経過しており、建替えに向け、候補地の選定等を進める一方で、現在の施設についても延命化を行っていく。</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庁舎の有形固定資産減価償却率については、類似団体平均のよりやや高い水準にある。特に本庁舎については、耐震診断の結果、大地震によって甚大な損傷を受ける危険性が高いことが確認されているため、今後耐震補強工事を行って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WZM160"/>
  <sheetViews>
    <sheetView showGridLines="0" tabSelected="1" zoomScale="70" zoomScaleNormal="70" zoomScaleSheetLayoutView="55" workbookViewId="0">
      <selection activeCell="Q20" sqref="Q20"/>
    </sheetView>
  </sheetViews>
  <sheetFormatPr defaultColWidth="0" defaultRowHeight="13.5" customHeight="1" zeroHeight="1"/>
  <cols>
    <col min="1" max="1" width="6.375" style="47" customWidth="1"/>
    <col min="2" max="107" width="2.5" style="47" customWidth="1"/>
    <col min="108" max="108" width="6.125" style="55" customWidth="1"/>
    <col min="109" max="109" width="5.875" style="54" customWidth="1"/>
    <col min="110" max="110" width="19.125" style="47" hidden="1"/>
    <col min="111" max="115" width="12.625" style="47" hidden="1"/>
    <col min="116" max="349" width="8.625" style="47" hidden="1"/>
    <col min="350" max="355" width="14.875" style="47" hidden="1"/>
    <col min="356" max="357" width="15.875" style="47" hidden="1"/>
    <col min="358" max="363" width="16.125" style="47" hidden="1"/>
    <col min="364" max="364" width="6.125" style="47" hidden="1"/>
    <col min="365" max="365" width="3" style="47" hidden="1"/>
    <col min="366" max="605" width="8.625" style="47" hidden="1"/>
    <col min="606" max="611" width="14.875" style="47" hidden="1"/>
    <col min="612" max="613" width="15.875" style="47" hidden="1"/>
    <col min="614" max="619" width="16.125" style="47" hidden="1"/>
    <col min="620" max="620" width="6.125" style="47" hidden="1"/>
    <col min="621" max="621" width="3" style="47" hidden="1"/>
    <col min="622" max="861" width="8.625" style="47" hidden="1"/>
    <col min="862" max="867" width="14.875" style="47" hidden="1"/>
    <col min="868" max="869" width="15.875" style="47" hidden="1"/>
    <col min="870" max="875" width="16.125" style="47" hidden="1"/>
    <col min="876" max="876" width="6.125" style="47" hidden="1"/>
    <col min="877" max="877" width="3" style="47" hidden="1"/>
    <col min="878" max="1117" width="8.625" style="47" hidden="1"/>
    <col min="1118" max="1123" width="14.875" style="47" hidden="1"/>
    <col min="1124" max="1125" width="15.875" style="47" hidden="1"/>
    <col min="1126" max="1131" width="16.125" style="47" hidden="1"/>
    <col min="1132" max="1132" width="6.125" style="47" hidden="1"/>
    <col min="1133" max="1133" width="3" style="47" hidden="1"/>
    <col min="1134" max="1373" width="8.625" style="47" hidden="1"/>
    <col min="1374" max="1379" width="14.875" style="47" hidden="1"/>
    <col min="1380" max="1381" width="15.875" style="47" hidden="1"/>
    <col min="1382" max="1387" width="16.125" style="47" hidden="1"/>
    <col min="1388" max="1388" width="6.125" style="47" hidden="1"/>
    <col min="1389" max="1389" width="3" style="47" hidden="1"/>
    <col min="1390" max="1629" width="8.625" style="47" hidden="1"/>
    <col min="1630" max="1635" width="14.875" style="47" hidden="1"/>
    <col min="1636" max="1637" width="15.875" style="47" hidden="1"/>
    <col min="1638" max="1643" width="16.125" style="47" hidden="1"/>
    <col min="1644" max="1644" width="6.125" style="47" hidden="1"/>
    <col min="1645" max="1645" width="3" style="47" hidden="1"/>
    <col min="1646" max="1885" width="8.625" style="47" hidden="1"/>
    <col min="1886" max="1891" width="14.875" style="47" hidden="1"/>
    <col min="1892" max="1893" width="15.875" style="47" hidden="1"/>
    <col min="1894" max="1899" width="16.125" style="47" hidden="1"/>
    <col min="1900" max="1900" width="6.125" style="47" hidden="1"/>
    <col min="1901" max="1901" width="3" style="47" hidden="1"/>
    <col min="1902" max="2141" width="8.625" style="47" hidden="1"/>
    <col min="2142" max="2147" width="14.875" style="47" hidden="1"/>
    <col min="2148" max="2149" width="15.875" style="47" hidden="1"/>
    <col min="2150" max="2155" width="16.125" style="47" hidden="1"/>
    <col min="2156" max="2156" width="6.125" style="47" hidden="1"/>
    <col min="2157" max="2157" width="3" style="47" hidden="1"/>
    <col min="2158" max="2397" width="8.625" style="47" hidden="1"/>
    <col min="2398" max="2403" width="14.875" style="47" hidden="1"/>
    <col min="2404" max="2405" width="15.875" style="47" hidden="1"/>
    <col min="2406" max="2411" width="16.125" style="47" hidden="1"/>
    <col min="2412" max="2412" width="6.125" style="47" hidden="1"/>
    <col min="2413" max="2413" width="3" style="47" hidden="1"/>
    <col min="2414" max="2653" width="8.625" style="47" hidden="1"/>
    <col min="2654" max="2659" width="14.875" style="47" hidden="1"/>
    <col min="2660" max="2661" width="15.875" style="47" hidden="1"/>
    <col min="2662" max="2667" width="16.125" style="47" hidden="1"/>
    <col min="2668" max="2668" width="6.125" style="47" hidden="1"/>
    <col min="2669" max="2669" width="3" style="47" hidden="1"/>
    <col min="2670" max="2909" width="8.625" style="47" hidden="1"/>
    <col min="2910" max="2915" width="14.875" style="47" hidden="1"/>
    <col min="2916" max="2917" width="15.875" style="47" hidden="1"/>
    <col min="2918" max="2923" width="16.125" style="47" hidden="1"/>
    <col min="2924" max="2924" width="6.125" style="47" hidden="1"/>
    <col min="2925" max="2925" width="3" style="47" hidden="1"/>
    <col min="2926" max="3165" width="8.625" style="47" hidden="1"/>
    <col min="3166" max="3171" width="14.875" style="47" hidden="1"/>
    <col min="3172" max="3173" width="15.875" style="47" hidden="1"/>
    <col min="3174" max="3179" width="16.125" style="47" hidden="1"/>
    <col min="3180" max="3180" width="6.125" style="47" hidden="1"/>
    <col min="3181" max="3181" width="3" style="47" hidden="1"/>
    <col min="3182" max="3421" width="8.625" style="47" hidden="1"/>
    <col min="3422" max="3427" width="14.875" style="47" hidden="1"/>
    <col min="3428" max="3429" width="15.875" style="47" hidden="1"/>
    <col min="3430" max="3435" width="16.125" style="47" hidden="1"/>
    <col min="3436" max="3436" width="6.125" style="47" hidden="1"/>
    <col min="3437" max="3437" width="3" style="47" hidden="1"/>
    <col min="3438" max="3677" width="8.625" style="47" hidden="1"/>
    <col min="3678" max="3683" width="14.875" style="47" hidden="1"/>
    <col min="3684" max="3685" width="15.875" style="47" hidden="1"/>
    <col min="3686" max="3691" width="16.125" style="47" hidden="1"/>
    <col min="3692" max="3692" width="6.125" style="47" hidden="1"/>
    <col min="3693" max="3693" width="3" style="47" hidden="1"/>
    <col min="3694" max="3933" width="8.625" style="47" hidden="1"/>
    <col min="3934" max="3939" width="14.875" style="47" hidden="1"/>
    <col min="3940" max="3941" width="15.875" style="47" hidden="1"/>
    <col min="3942" max="3947" width="16.125" style="47" hidden="1"/>
    <col min="3948" max="3948" width="6.125" style="47" hidden="1"/>
    <col min="3949" max="3949" width="3" style="47" hidden="1"/>
    <col min="3950" max="4189" width="8.625" style="47" hidden="1"/>
    <col min="4190" max="4195" width="14.875" style="47" hidden="1"/>
    <col min="4196" max="4197" width="15.875" style="47" hidden="1"/>
    <col min="4198" max="4203" width="16.125" style="47" hidden="1"/>
    <col min="4204" max="4204" width="6.125" style="47" hidden="1"/>
    <col min="4205" max="4205" width="3" style="47" hidden="1"/>
    <col min="4206" max="4445" width="8.625" style="47" hidden="1"/>
    <col min="4446" max="4451" width="14.875" style="47" hidden="1"/>
    <col min="4452" max="4453" width="15.875" style="47" hidden="1"/>
    <col min="4454" max="4459" width="16.125" style="47" hidden="1"/>
    <col min="4460" max="4460" width="6.125" style="47" hidden="1"/>
    <col min="4461" max="4461" width="3" style="47" hidden="1"/>
    <col min="4462" max="4701" width="8.625" style="47" hidden="1"/>
    <col min="4702" max="4707" width="14.875" style="47" hidden="1"/>
    <col min="4708" max="4709" width="15.875" style="47" hidden="1"/>
    <col min="4710" max="4715" width="16.125" style="47" hidden="1"/>
    <col min="4716" max="4716" width="6.125" style="47" hidden="1"/>
    <col min="4717" max="4717" width="3" style="47" hidden="1"/>
    <col min="4718" max="4957" width="8.625" style="47" hidden="1"/>
    <col min="4958" max="4963" width="14.875" style="47" hidden="1"/>
    <col min="4964" max="4965" width="15.875" style="47" hidden="1"/>
    <col min="4966" max="4971" width="16.125" style="47" hidden="1"/>
    <col min="4972" max="4972" width="6.125" style="47" hidden="1"/>
    <col min="4973" max="4973" width="3" style="47" hidden="1"/>
    <col min="4974" max="5213" width="8.625" style="47" hidden="1"/>
    <col min="5214" max="5219" width="14.875" style="47" hidden="1"/>
    <col min="5220" max="5221" width="15.875" style="47" hidden="1"/>
    <col min="5222" max="5227" width="16.125" style="47" hidden="1"/>
    <col min="5228" max="5228" width="6.125" style="47" hidden="1"/>
    <col min="5229" max="5229" width="3" style="47" hidden="1"/>
    <col min="5230" max="5469" width="8.625" style="47" hidden="1"/>
    <col min="5470" max="5475" width="14.875" style="47" hidden="1"/>
    <col min="5476" max="5477" width="15.875" style="47" hidden="1"/>
    <col min="5478" max="5483" width="16.125" style="47" hidden="1"/>
    <col min="5484" max="5484" width="6.125" style="47" hidden="1"/>
    <col min="5485" max="5485" width="3" style="47" hidden="1"/>
    <col min="5486" max="5725" width="8.625" style="47" hidden="1"/>
    <col min="5726" max="5731" width="14.875" style="47" hidden="1"/>
    <col min="5732" max="5733" width="15.875" style="47" hidden="1"/>
    <col min="5734" max="5739" width="16.125" style="47" hidden="1"/>
    <col min="5740" max="5740" width="6.125" style="47" hidden="1"/>
    <col min="5741" max="5741" width="3" style="47" hidden="1"/>
    <col min="5742" max="5981" width="8.625" style="47" hidden="1"/>
    <col min="5982" max="5987" width="14.875" style="47" hidden="1"/>
    <col min="5988" max="5989" width="15.875" style="47" hidden="1"/>
    <col min="5990" max="5995" width="16.125" style="47" hidden="1"/>
    <col min="5996" max="5996" width="6.125" style="47" hidden="1"/>
    <col min="5997" max="5997" width="3" style="47" hidden="1"/>
    <col min="5998" max="6237" width="8.625" style="47" hidden="1"/>
    <col min="6238" max="6243" width="14.875" style="47" hidden="1"/>
    <col min="6244" max="6245" width="15.875" style="47" hidden="1"/>
    <col min="6246" max="6251" width="16.125" style="47" hidden="1"/>
    <col min="6252" max="6252" width="6.125" style="47" hidden="1"/>
    <col min="6253" max="6253" width="3" style="47" hidden="1"/>
    <col min="6254" max="6493" width="8.625" style="47" hidden="1"/>
    <col min="6494" max="6499" width="14.875" style="47" hidden="1"/>
    <col min="6500" max="6501" width="15.875" style="47" hidden="1"/>
    <col min="6502" max="6507" width="16.125" style="47" hidden="1"/>
    <col min="6508" max="6508" width="6.125" style="47" hidden="1"/>
    <col min="6509" max="6509" width="3" style="47" hidden="1"/>
    <col min="6510" max="6749" width="8.625" style="47" hidden="1"/>
    <col min="6750" max="6755" width="14.875" style="47" hidden="1"/>
    <col min="6756" max="6757" width="15.875" style="47" hidden="1"/>
    <col min="6758" max="6763" width="16.125" style="47" hidden="1"/>
    <col min="6764" max="6764" width="6.125" style="47" hidden="1"/>
    <col min="6765" max="6765" width="3" style="47" hidden="1"/>
    <col min="6766" max="7005" width="8.625" style="47" hidden="1"/>
    <col min="7006" max="7011" width="14.875" style="47" hidden="1"/>
    <col min="7012" max="7013" width="15.875" style="47" hidden="1"/>
    <col min="7014" max="7019" width="16.125" style="47" hidden="1"/>
    <col min="7020" max="7020" width="6.125" style="47" hidden="1"/>
    <col min="7021" max="7021" width="3" style="47" hidden="1"/>
    <col min="7022" max="7261" width="8.625" style="47" hidden="1"/>
    <col min="7262" max="7267" width="14.875" style="47" hidden="1"/>
    <col min="7268" max="7269" width="15.875" style="47" hidden="1"/>
    <col min="7270" max="7275" width="16.125" style="47" hidden="1"/>
    <col min="7276" max="7276" width="6.125" style="47" hidden="1"/>
    <col min="7277" max="7277" width="3" style="47" hidden="1"/>
    <col min="7278" max="7517" width="8.625" style="47" hidden="1"/>
    <col min="7518" max="7523" width="14.875" style="47" hidden="1"/>
    <col min="7524" max="7525" width="15.875" style="47" hidden="1"/>
    <col min="7526" max="7531" width="16.125" style="47" hidden="1"/>
    <col min="7532" max="7532" width="6.125" style="47" hidden="1"/>
    <col min="7533" max="7533" width="3" style="47" hidden="1"/>
    <col min="7534" max="7773" width="8.625" style="47" hidden="1"/>
    <col min="7774" max="7779" width="14.875" style="47" hidden="1"/>
    <col min="7780" max="7781" width="15.875" style="47" hidden="1"/>
    <col min="7782" max="7787" width="16.125" style="47" hidden="1"/>
    <col min="7788" max="7788" width="6.125" style="47" hidden="1"/>
    <col min="7789" max="7789" width="3" style="47" hidden="1"/>
    <col min="7790" max="8029" width="8.625" style="47" hidden="1"/>
    <col min="8030" max="8035" width="14.875" style="47" hidden="1"/>
    <col min="8036" max="8037" width="15.875" style="47" hidden="1"/>
    <col min="8038" max="8043" width="16.125" style="47" hidden="1"/>
    <col min="8044" max="8044" width="6.125" style="47" hidden="1"/>
    <col min="8045" max="8045" width="3" style="47" hidden="1"/>
    <col min="8046" max="8285" width="8.625" style="47" hidden="1"/>
    <col min="8286" max="8291" width="14.875" style="47" hidden="1"/>
    <col min="8292" max="8293" width="15.875" style="47" hidden="1"/>
    <col min="8294" max="8299" width="16.125" style="47" hidden="1"/>
    <col min="8300" max="8300" width="6.125" style="47" hidden="1"/>
    <col min="8301" max="8301" width="3" style="47" hidden="1"/>
    <col min="8302" max="8541" width="8.625" style="47" hidden="1"/>
    <col min="8542" max="8547" width="14.875" style="47" hidden="1"/>
    <col min="8548" max="8549" width="15.875" style="47" hidden="1"/>
    <col min="8550" max="8555" width="16.125" style="47" hidden="1"/>
    <col min="8556" max="8556" width="6.125" style="47" hidden="1"/>
    <col min="8557" max="8557" width="3" style="47" hidden="1"/>
    <col min="8558" max="8797" width="8.625" style="47" hidden="1"/>
    <col min="8798" max="8803" width="14.875" style="47" hidden="1"/>
    <col min="8804" max="8805" width="15.875" style="47" hidden="1"/>
    <col min="8806" max="8811" width="16.125" style="47" hidden="1"/>
    <col min="8812" max="8812" width="6.125" style="47" hidden="1"/>
    <col min="8813" max="8813" width="3" style="47" hidden="1"/>
    <col min="8814" max="9053" width="8.625" style="47" hidden="1"/>
    <col min="9054" max="9059" width="14.875" style="47" hidden="1"/>
    <col min="9060" max="9061" width="15.875" style="47" hidden="1"/>
    <col min="9062" max="9067" width="16.125" style="47" hidden="1"/>
    <col min="9068" max="9068" width="6.125" style="47" hidden="1"/>
    <col min="9069" max="9069" width="3" style="47" hidden="1"/>
    <col min="9070" max="9309" width="8.625" style="47" hidden="1"/>
    <col min="9310" max="9315" width="14.875" style="47" hidden="1"/>
    <col min="9316" max="9317" width="15.875" style="47" hidden="1"/>
    <col min="9318" max="9323" width="16.125" style="47" hidden="1"/>
    <col min="9324" max="9324" width="6.125" style="47" hidden="1"/>
    <col min="9325" max="9325" width="3" style="47" hidden="1"/>
    <col min="9326" max="9565" width="8.625" style="47" hidden="1"/>
    <col min="9566" max="9571" width="14.875" style="47" hidden="1"/>
    <col min="9572" max="9573" width="15.875" style="47" hidden="1"/>
    <col min="9574" max="9579" width="16.125" style="47" hidden="1"/>
    <col min="9580" max="9580" width="6.125" style="47" hidden="1"/>
    <col min="9581" max="9581" width="3" style="47" hidden="1"/>
    <col min="9582" max="9821" width="8.625" style="47" hidden="1"/>
    <col min="9822" max="9827" width="14.875" style="47" hidden="1"/>
    <col min="9828" max="9829" width="15.875" style="47" hidden="1"/>
    <col min="9830" max="9835" width="16.125" style="47" hidden="1"/>
    <col min="9836" max="9836" width="6.125" style="47" hidden="1"/>
    <col min="9837" max="9837" width="3" style="47" hidden="1"/>
    <col min="9838" max="10077" width="8.625" style="47" hidden="1"/>
    <col min="10078" max="10083" width="14.875" style="47" hidden="1"/>
    <col min="10084" max="10085" width="15.875" style="47" hidden="1"/>
    <col min="10086" max="10091" width="16.125" style="47" hidden="1"/>
    <col min="10092" max="10092" width="6.125" style="47" hidden="1"/>
    <col min="10093" max="10093" width="3" style="47" hidden="1"/>
    <col min="10094" max="10333" width="8.625" style="47" hidden="1"/>
    <col min="10334" max="10339" width="14.875" style="47" hidden="1"/>
    <col min="10340" max="10341" width="15.875" style="47" hidden="1"/>
    <col min="10342" max="10347" width="16.125" style="47" hidden="1"/>
    <col min="10348" max="10348" width="6.125" style="47" hidden="1"/>
    <col min="10349" max="10349" width="3" style="47" hidden="1"/>
    <col min="10350" max="10589" width="8.625" style="47" hidden="1"/>
    <col min="10590" max="10595" width="14.875" style="47" hidden="1"/>
    <col min="10596" max="10597" width="15.875" style="47" hidden="1"/>
    <col min="10598" max="10603" width="16.125" style="47" hidden="1"/>
    <col min="10604" max="10604" width="6.125" style="47" hidden="1"/>
    <col min="10605" max="10605" width="3" style="47" hidden="1"/>
    <col min="10606" max="10845" width="8.625" style="47" hidden="1"/>
    <col min="10846" max="10851" width="14.875" style="47" hidden="1"/>
    <col min="10852" max="10853" width="15.875" style="47" hidden="1"/>
    <col min="10854" max="10859" width="16.125" style="47" hidden="1"/>
    <col min="10860" max="10860" width="6.125" style="47" hidden="1"/>
    <col min="10861" max="10861" width="3" style="47" hidden="1"/>
    <col min="10862" max="11101" width="8.625" style="47" hidden="1"/>
    <col min="11102" max="11107" width="14.875" style="47" hidden="1"/>
    <col min="11108" max="11109" width="15.875" style="47" hidden="1"/>
    <col min="11110" max="11115" width="16.125" style="47" hidden="1"/>
    <col min="11116" max="11116" width="6.125" style="47" hidden="1"/>
    <col min="11117" max="11117" width="3" style="47" hidden="1"/>
    <col min="11118" max="11357" width="8.625" style="47" hidden="1"/>
    <col min="11358" max="11363" width="14.875" style="47" hidden="1"/>
    <col min="11364" max="11365" width="15.875" style="47" hidden="1"/>
    <col min="11366" max="11371" width="16.125" style="47" hidden="1"/>
    <col min="11372" max="11372" width="6.125" style="47" hidden="1"/>
    <col min="11373" max="11373" width="3" style="47" hidden="1"/>
    <col min="11374" max="11613" width="8.625" style="47" hidden="1"/>
    <col min="11614" max="11619" width="14.875" style="47" hidden="1"/>
    <col min="11620" max="11621" width="15.875" style="47" hidden="1"/>
    <col min="11622" max="11627" width="16.125" style="47" hidden="1"/>
    <col min="11628" max="11628" width="6.125" style="47" hidden="1"/>
    <col min="11629" max="11629" width="3" style="47" hidden="1"/>
    <col min="11630" max="11869" width="8.625" style="47" hidden="1"/>
    <col min="11870" max="11875" width="14.875" style="47" hidden="1"/>
    <col min="11876" max="11877" width="15.875" style="47" hidden="1"/>
    <col min="11878" max="11883" width="16.125" style="47" hidden="1"/>
    <col min="11884" max="11884" width="6.125" style="47" hidden="1"/>
    <col min="11885" max="11885" width="3" style="47" hidden="1"/>
    <col min="11886" max="12125" width="8.625" style="47" hidden="1"/>
    <col min="12126" max="12131" width="14.875" style="47" hidden="1"/>
    <col min="12132" max="12133" width="15.875" style="47" hidden="1"/>
    <col min="12134" max="12139" width="16.125" style="47" hidden="1"/>
    <col min="12140" max="12140" width="6.125" style="47" hidden="1"/>
    <col min="12141" max="12141" width="3" style="47" hidden="1"/>
    <col min="12142" max="12381" width="8.625" style="47" hidden="1"/>
    <col min="12382" max="12387" width="14.875" style="47" hidden="1"/>
    <col min="12388" max="12389" width="15.875" style="47" hidden="1"/>
    <col min="12390" max="12395" width="16.125" style="47" hidden="1"/>
    <col min="12396" max="12396" width="6.125" style="47" hidden="1"/>
    <col min="12397" max="12397" width="3" style="47" hidden="1"/>
    <col min="12398" max="12637" width="8.625" style="47" hidden="1"/>
    <col min="12638" max="12643" width="14.875" style="47" hidden="1"/>
    <col min="12644" max="12645" width="15.875" style="47" hidden="1"/>
    <col min="12646" max="12651" width="16.125" style="47" hidden="1"/>
    <col min="12652" max="12652" width="6.125" style="47" hidden="1"/>
    <col min="12653" max="12653" width="3" style="47" hidden="1"/>
    <col min="12654" max="12893" width="8.625" style="47" hidden="1"/>
    <col min="12894" max="12899" width="14.875" style="47" hidden="1"/>
    <col min="12900" max="12901" width="15.875" style="47" hidden="1"/>
    <col min="12902" max="12907" width="16.125" style="47" hidden="1"/>
    <col min="12908" max="12908" width="6.125" style="47" hidden="1"/>
    <col min="12909" max="12909" width="3" style="47" hidden="1"/>
    <col min="12910" max="13149" width="8.625" style="47" hidden="1"/>
    <col min="13150" max="13155" width="14.875" style="47" hidden="1"/>
    <col min="13156" max="13157" width="15.875" style="47" hidden="1"/>
    <col min="13158" max="13163" width="16.125" style="47" hidden="1"/>
    <col min="13164" max="13164" width="6.125" style="47" hidden="1"/>
    <col min="13165" max="13165" width="3" style="47" hidden="1"/>
    <col min="13166" max="13405" width="8.625" style="47" hidden="1"/>
    <col min="13406" max="13411" width="14.875" style="47" hidden="1"/>
    <col min="13412" max="13413" width="15.875" style="47" hidden="1"/>
    <col min="13414" max="13419" width="16.125" style="47" hidden="1"/>
    <col min="13420" max="13420" width="6.125" style="47" hidden="1"/>
    <col min="13421" max="13421" width="3" style="47" hidden="1"/>
    <col min="13422" max="13661" width="8.625" style="47" hidden="1"/>
    <col min="13662" max="13667" width="14.875" style="47" hidden="1"/>
    <col min="13668" max="13669" width="15.875" style="47" hidden="1"/>
    <col min="13670" max="13675" width="16.125" style="47" hidden="1"/>
    <col min="13676" max="13676" width="6.125" style="47" hidden="1"/>
    <col min="13677" max="13677" width="3" style="47" hidden="1"/>
    <col min="13678" max="13917" width="8.625" style="47" hidden="1"/>
    <col min="13918" max="13923" width="14.875" style="47" hidden="1"/>
    <col min="13924" max="13925" width="15.875" style="47" hidden="1"/>
    <col min="13926" max="13931" width="16.125" style="47" hidden="1"/>
    <col min="13932" max="13932" width="6.125" style="47" hidden="1"/>
    <col min="13933" max="13933" width="3" style="47" hidden="1"/>
    <col min="13934" max="14173" width="8.625" style="47" hidden="1"/>
    <col min="14174" max="14179" width="14.875" style="47" hidden="1"/>
    <col min="14180" max="14181" width="15.875" style="47" hidden="1"/>
    <col min="14182" max="14187" width="16.125" style="47" hidden="1"/>
    <col min="14188" max="14188" width="6.125" style="47" hidden="1"/>
    <col min="14189" max="14189" width="3" style="47" hidden="1"/>
    <col min="14190" max="14429" width="8.625" style="47" hidden="1"/>
    <col min="14430" max="14435" width="14.875" style="47" hidden="1"/>
    <col min="14436" max="14437" width="15.875" style="47" hidden="1"/>
    <col min="14438" max="14443" width="16.125" style="47" hidden="1"/>
    <col min="14444" max="14444" width="6.125" style="47" hidden="1"/>
    <col min="14445" max="14445" width="3" style="47" hidden="1"/>
    <col min="14446" max="14685" width="8.625" style="47" hidden="1"/>
    <col min="14686" max="14691" width="14.875" style="47" hidden="1"/>
    <col min="14692" max="14693" width="15.875" style="47" hidden="1"/>
    <col min="14694" max="14699" width="16.125" style="47" hidden="1"/>
    <col min="14700" max="14700" width="6.125" style="47" hidden="1"/>
    <col min="14701" max="14701" width="3" style="47" hidden="1"/>
    <col min="14702" max="14941" width="8.625" style="47" hidden="1"/>
    <col min="14942" max="14947" width="14.875" style="47" hidden="1"/>
    <col min="14948" max="14949" width="15.875" style="47" hidden="1"/>
    <col min="14950" max="14955" width="16.125" style="47" hidden="1"/>
    <col min="14956" max="14956" width="6.125" style="47" hidden="1"/>
    <col min="14957" max="14957" width="3" style="47" hidden="1"/>
    <col min="14958" max="15197" width="8.625" style="47" hidden="1"/>
    <col min="15198" max="15203" width="14.875" style="47" hidden="1"/>
    <col min="15204" max="15205" width="15.875" style="47" hidden="1"/>
    <col min="15206" max="15211" width="16.125" style="47" hidden="1"/>
    <col min="15212" max="15212" width="6.125" style="47" hidden="1"/>
    <col min="15213" max="15213" width="3" style="47" hidden="1"/>
    <col min="15214" max="15453" width="8.625" style="47" hidden="1"/>
    <col min="15454" max="15459" width="14.875" style="47" hidden="1"/>
    <col min="15460" max="15461" width="15.875" style="47" hidden="1"/>
    <col min="15462" max="15467" width="16.125" style="47" hidden="1"/>
    <col min="15468" max="15468" width="6.125" style="47" hidden="1"/>
    <col min="15469" max="15469" width="3" style="47" hidden="1"/>
    <col min="15470" max="15709" width="8.625" style="47" hidden="1"/>
    <col min="15710" max="15715" width="14.875" style="47" hidden="1"/>
    <col min="15716" max="15717" width="15.875" style="47" hidden="1"/>
    <col min="15718" max="15723" width="16.125" style="47" hidden="1"/>
    <col min="15724" max="15724" width="6.125" style="47" hidden="1"/>
    <col min="15725" max="15725" width="3" style="47" hidden="1"/>
    <col min="15726" max="15965" width="8.625" style="47" hidden="1"/>
    <col min="15966" max="15971" width="14.875" style="47" hidden="1"/>
    <col min="15972" max="15973" width="15.875" style="47" hidden="1"/>
    <col min="15974" max="15979" width="16.125" style="47" hidden="1"/>
    <col min="15980" max="15980" width="6.125" style="47" hidden="1"/>
    <col min="15981" max="15981" width="3" style="47" hidden="1"/>
    <col min="15982" max="16221" width="8.625" style="47" hidden="1"/>
    <col min="16222" max="16227" width="14.875" style="47" hidden="1"/>
    <col min="16228" max="16229" width="15.875" style="47" hidden="1"/>
    <col min="16230" max="16235" width="16.125" style="47" hidden="1"/>
    <col min="16236" max="16236" width="6.125" style="47" hidden="1"/>
    <col min="16237" max="16237" width="3" style="47" hidden="1"/>
    <col min="16238" max="16384" width="8.625" style="47" hidden="1"/>
  </cols>
  <sheetData>
    <row r="1" spans="1:143" ht="42.75" customHeight="1">
      <c r="A1" s="45"/>
      <c r="B1" s="46"/>
      <c r="DD1" s="47"/>
      <c r="DE1" s="47"/>
    </row>
    <row r="2" spans="1:143" ht="25.5" customHeight="1">
      <c r="A2" s="48"/>
      <c r="C2" s="48"/>
      <c r="O2" s="48"/>
      <c r="P2" s="48"/>
      <c r="Q2" s="48"/>
      <c r="R2" s="48"/>
      <c r="S2" s="48"/>
      <c r="T2" s="48"/>
      <c r="U2" s="48"/>
      <c r="V2" s="48"/>
      <c r="W2" s="48"/>
      <c r="X2" s="48"/>
      <c r="Y2" s="48"/>
      <c r="Z2" s="48"/>
      <c r="AA2" s="48"/>
      <c r="AB2" s="48"/>
      <c r="AC2" s="48"/>
      <c r="AD2" s="48"/>
      <c r="AE2" s="48"/>
      <c r="AF2" s="48"/>
      <c r="AG2" s="48"/>
      <c r="AH2" s="48"/>
      <c r="AI2" s="48"/>
      <c r="AU2" s="48"/>
      <c r="BG2" s="48"/>
      <c r="BS2" s="48"/>
      <c r="CE2" s="48"/>
      <c r="CQ2" s="48"/>
      <c r="DD2" s="47"/>
      <c r="DE2" s="47"/>
    </row>
    <row r="3" spans="1:143" ht="25.5" customHeight="1">
      <c r="A3" s="48"/>
      <c r="C3" s="48"/>
      <c r="O3" s="48"/>
      <c r="P3" s="48"/>
      <c r="Q3" s="48"/>
      <c r="R3" s="48"/>
      <c r="S3" s="48"/>
      <c r="T3" s="48"/>
      <c r="U3" s="48"/>
      <c r="V3" s="48"/>
      <c r="W3" s="48"/>
      <c r="X3" s="48"/>
      <c r="Y3" s="48"/>
      <c r="Z3" s="48"/>
      <c r="AA3" s="48"/>
      <c r="AB3" s="48"/>
      <c r="AC3" s="48"/>
      <c r="AD3" s="48"/>
      <c r="AE3" s="48"/>
      <c r="AF3" s="48"/>
      <c r="AG3" s="48"/>
      <c r="AH3" s="48"/>
      <c r="AI3" s="48"/>
      <c r="AU3" s="48"/>
      <c r="BG3" s="48"/>
      <c r="BS3" s="48"/>
      <c r="CE3" s="48"/>
      <c r="CQ3" s="48"/>
      <c r="DD3" s="47"/>
      <c r="DE3" s="47"/>
    </row>
    <row r="4" spans="1:143" s="43" customForma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4"/>
      <c r="DG4" s="44"/>
      <c r="DH4" s="44"/>
      <c r="DI4" s="44"/>
      <c r="DJ4" s="44"/>
      <c r="DK4" s="44"/>
      <c r="DL4" s="44"/>
      <c r="DM4" s="44"/>
      <c r="DN4" s="44"/>
      <c r="DO4" s="44"/>
      <c r="DP4" s="44"/>
      <c r="DQ4" s="44"/>
      <c r="DR4" s="44"/>
      <c r="DS4" s="44"/>
      <c r="DT4" s="44"/>
      <c r="DU4" s="44"/>
      <c r="DV4" s="44"/>
      <c r="DW4" s="44"/>
    </row>
    <row r="5" spans="1:143" s="43" customFormat="1">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4"/>
      <c r="DG5" s="44"/>
      <c r="DH5" s="44"/>
      <c r="DI5" s="44"/>
      <c r="DJ5" s="44"/>
      <c r="DK5" s="44"/>
      <c r="DL5" s="44"/>
      <c r="DM5" s="44"/>
      <c r="DN5" s="44"/>
      <c r="DO5" s="44"/>
      <c r="DP5" s="44"/>
      <c r="DQ5" s="44"/>
      <c r="DR5" s="44"/>
      <c r="DS5" s="44"/>
      <c r="DT5" s="44"/>
      <c r="DU5" s="44"/>
      <c r="DV5" s="44"/>
      <c r="DW5" s="44"/>
    </row>
    <row r="6" spans="1:143" s="43" customForma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4"/>
      <c r="DG6" s="44"/>
      <c r="DH6" s="44"/>
      <c r="DI6" s="44"/>
      <c r="DJ6" s="44"/>
      <c r="DK6" s="44"/>
      <c r="DL6" s="44"/>
      <c r="DM6" s="44"/>
      <c r="DN6" s="44"/>
      <c r="DO6" s="44"/>
      <c r="DP6" s="44"/>
      <c r="DQ6" s="44"/>
      <c r="DR6" s="44"/>
      <c r="DS6" s="44"/>
      <c r="DT6" s="44"/>
      <c r="DU6" s="44"/>
      <c r="DV6" s="44"/>
      <c r="DW6" s="44"/>
    </row>
    <row r="7" spans="1:143" s="43" customFormat="1">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4"/>
      <c r="DG7" s="44"/>
      <c r="DH7" s="44"/>
      <c r="DI7" s="44"/>
      <c r="DJ7" s="44"/>
      <c r="DK7" s="44"/>
      <c r="DL7" s="44"/>
      <c r="DM7" s="44"/>
      <c r="DN7" s="44"/>
      <c r="DO7" s="44"/>
      <c r="DP7" s="44"/>
      <c r="DQ7" s="44"/>
      <c r="DR7" s="44"/>
      <c r="DS7" s="44"/>
      <c r="DT7" s="44"/>
      <c r="DU7" s="44"/>
      <c r="DV7" s="44"/>
      <c r="DW7" s="44"/>
    </row>
    <row r="8" spans="1:143" s="43" customFormat="1">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4"/>
      <c r="DG8" s="44"/>
      <c r="DH8" s="44"/>
      <c r="DI8" s="44"/>
      <c r="DJ8" s="44"/>
      <c r="DK8" s="44"/>
      <c r="DL8" s="44"/>
      <c r="DM8" s="44"/>
      <c r="DN8" s="44"/>
      <c r="DO8" s="44"/>
      <c r="DP8" s="44"/>
      <c r="DQ8" s="44"/>
      <c r="DR8" s="44"/>
      <c r="DS8" s="44"/>
      <c r="DT8" s="44"/>
      <c r="DU8" s="44"/>
      <c r="DV8" s="44"/>
      <c r="DW8" s="44"/>
    </row>
    <row r="9" spans="1:143" s="43" customForma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4"/>
      <c r="DG9" s="44"/>
      <c r="DH9" s="44"/>
      <c r="DI9" s="44"/>
      <c r="DJ9" s="44"/>
      <c r="DK9" s="44"/>
      <c r="DL9" s="44"/>
      <c r="DM9" s="44"/>
      <c r="DN9" s="44"/>
      <c r="DO9" s="44"/>
      <c r="DP9" s="44"/>
      <c r="DQ9" s="44"/>
      <c r="DR9" s="44"/>
      <c r="DS9" s="44"/>
      <c r="DT9" s="44"/>
      <c r="DU9" s="44"/>
      <c r="DV9" s="44"/>
      <c r="DW9" s="44"/>
    </row>
    <row r="10" spans="1:143" s="43" customFormat="1">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4"/>
      <c r="DG10" s="44"/>
      <c r="DH10" s="44"/>
      <c r="DI10" s="44"/>
      <c r="DJ10" s="44"/>
      <c r="DK10" s="44"/>
      <c r="DL10" s="44"/>
      <c r="DM10" s="44"/>
      <c r="DN10" s="44"/>
      <c r="DO10" s="44"/>
      <c r="DP10" s="44"/>
      <c r="DQ10" s="44"/>
      <c r="DR10" s="44"/>
      <c r="DS10" s="44"/>
      <c r="DT10" s="44"/>
      <c r="DU10" s="44"/>
      <c r="DV10" s="44"/>
      <c r="DW10" s="44"/>
      <c r="EM10" s="43" t="s">
        <v>51</v>
      </c>
    </row>
    <row r="11" spans="1:143" s="43" customFormat="1">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4"/>
      <c r="DG11" s="44"/>
      <c r="DH11" s="44"/>
      <c r="DI11" s="44"/>
      <c r="DJ11" s="44"/>
      <c r="DK11" s="44"/>
      <c r="DL11" s="44"/>
      <c r="DM11" s="44"/>
      <c r="DN11" s="44"/>
      <c r="DO11" s="44"/>
      <c r="DP11" s="44"/>
      <c r="DQ11" s="44"/>
      <c r="DR11" s="44"/>
      <c r="DS11" s="44"/>
      <c r="DT11" s="44"/>
      <c r="DU11" s="44"/>
      <c r="DV11" s="44"/>
      <c r="DW11" s="44"/>
    </row>
    <row r="12" spans="1:143" s="43" customFormat="1">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4"/>
      <c r="DG12" s="44"/>
      <c r="DH12" s="44"/>
      <c r="DI12" s="44"/>
      <c r="DJ12" s="44"/>
      <c r="DK12" s="44"/>
      <c r="DL12" s="44"/>
      <c r="DM12" s="44"/>
      <c r="DN12" s="44"/>
      <c r="DO12" s="44"/>
      <c r="DP12" s="44"/>
      <c r="DQ12" s="44"/>
      <c r="DR12" s="44"/>
      <c r="DS12" s="44"/>
      <c r="DT12" s="44"/>
      <c r="DU12" s="44"/>
      <c r="DV12" s="44"/>
      <c r="DW12" s="44"/>
      <c r="EM12" s="43" t="s">
        <v>51</v>
      </c>
    </row>
    <row r="13" spans="1:143" s="43" customFormat="1">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4"/>
      <c r="DG13" s="44"/>
      <c r="DH13" s="44"/>
      <c r="DI13" s="44"/>
      <c r="DJ13" s="44"/>
      <c r="DK13" s="44"/>
      <c r="DL13" s="44"/>
      <c r="DM13" s="44"/>
      <c r="DN13" s="44"/>
      <c r="DO13" s="44"/>
      <c r="DP13" s="44"/>
      <c r="DQ13" s="44"/>
      <c r="DR13" s="44"/>
      <c r="DS13" s="44"/>
      <c r="DT13" s="44"/>
      <c r="DU13" s="44"/>
      <c r="DV13" s="44"/>
      <c r="DW13" s="44"/>
    </row>
    <row r="14" spans="1:143" s="43" customFormat="1">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4"/>
      <c r="DG14" s="44"/>
      <c r="DH14" s="44"/>
      <c r="DI14" s="44"/>
      <c r="DJ14" s="44"/>
      <c r="DK14" s="44"/>
      <c r="DL14" s="44"/>
      <c r="DM14" s="44"/>
      <c r="DN14" s="44"/>
      <c r="DO14" s="44"/>
      <c r="DP14" s="44"/>
      <c r="DQ14" s="44"/>
      <c r="DR14" s="44"/>
      <c r="DS14" s="44"/>
      <c r="DT14" s="44"/>
      <c r="DU14" s="44"/>
      <c r="DV14" s="44"/>
      <c r="DW14" s="44"/>
    </row>
    <row r="15" spans="1:143" s="43" customFormat="1">
      <c r="A15" s="47"/>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4"/>
      <c r="DG15" s="44"/>
      <c r="DH15" s="44"/>
      <c r="DI15" s="44"/>
      <c r="DJ15" s="44"/>
      <c r="DK15" s="44"/>
      <c r="DL15" s="44"/>
      <c r="DM15" s="44"/>
      <c r="DN15" s="44"/>
      <c r="DO15" s="44"/>
      <c r="DP15" s="44"/>
      <c r="DQ15" s="44"/>
      <c r="DR15" s="44"/>
      <c r="DS15" s="44"/>
      <c r="DT15" s="44"/>
      <c r="DU15" s="44"/>
      <c r="DV15" s="44"/>
      <c r="DW15" s="44"/>
    </row>
    <row r="16" spans="1:143" s="43" customFormat="1">
      <c r="A16" s="47"/>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4"/>
      <c r="DG16" s="44"/>
      <c r="DH16" s="44"/>
      <c r="DI16" s="44"/>
      <c r="DJ16" s="44"/>
      <c r="DK16" s="44"/>
      <c r="DL16" s="44"/>
      <c r="DM16" s="44"/>
      <c r="DN16" s="44"/>
      <c r="DO16" s="44"/>
      <c r="DP16" s="44"/>
      <c r="DQ16" s="44"/>
      <c r="DR16" s="44"/>
      <c r="DS16" s="44"/>
      <c r="DT16" s="44"/>
      <c r="DU16" s="44"/>
      <c r="DV16" s="44"/>
      <c r="DW16" s="44"/>
    </row>
    <row r="17" spans="1:351" s="43" customFormat="1">
      <c r="A17" s="47"/>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4"/>
      <c r="DG17" s="44"/>
      <c r="DH17" s="44"/>
      <c r="DI17" s="44"/>
      <c r="DJ17" s="44"/>
      <c r="DK17" s="44"/>
      <c r="DL17" s="44"/>
      <c r="DM17" s="44"/>
      <c r="DN17" s="44"/>
      <c r="DO17" s="44"/>
      <c r="DP17" s="44"/>
      <c r="DQ17" s="44"/>
      <c r="DR17" s="44"/>
      <c r="DS17" s="44"/>
      <c r="DT17" s="44"/>
      <c r="DU17" s="44"/>
      <c r="DV17" s="44"/>
      <c r="DW17" s="44"/>
    </row>
    <row r="18" spans="1:351" s="43" customFormat="1">
      <c r="A18" s="47"/>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4"/>
      <c r="DG18" s="44"/>
      <c r="DH18" s="44"/>
      <c r="DI18" s="44"/>
      <c r="DJ18" s="44"/>
      <c r="DK18" s="44"/>
      <c r="DL18" s="44"/>
      <c r="DM18" s="44"/>
      <c r="DN18" s="44"/>
      <c r="DO18" s="44"/>
      <c r="DP18" s="44"/>
      <c r="DQ18" s="44"/>
      <c r="DR18" s="44"/>
      <c r="DS18" s="44"/>
      <c r="DT18" s="44"/>
      <c r="DU18" s="44"/>
      <c r="DV18" s="44"/>
      <c r="DW18" s="44"/>
    </row>
    <row r="19" spans="1:351">
      <c r="DD19" s="47"/>
      <c r="DE19" s="47"/>
    </row>
    <row r="20" spans="1:351">
      <c r="DD20" s="47"/>
      <c r="DE20" s="47"/>
    </row>
    <row r="21" spans="1:351" ht="17.25">
      <c r="B21" s="49"/>
      <c r="C21" s="50"/>
      <c r="D21" s="50"/>
      <c r="E21" s="50"/>
      <c r="F21" s="50"/>
      <c r="G21" s="50"/>
      <c r="H21" s="50"/>
      <c r="I21" s="50"/>
      <c r="J21" s="50"/>
      <c r="K21" s="50"/>
      <c r="L21" s="50"/>
      <c r="M21" s="50"/>
      <c r="N21" s="51"/>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1"/>
      <c r="AU21" s="50"/>
      <c r="AV21" s="50"/>
      <c r="AW21" s="50"/>
      <c r="AX21" s="50"/>
      <c r="AY21" s="50"/>
      <c r="AZ21" s="50"/>
      <c r="BA21" s="50"/>
      <c r="BB21" s="50"/>
      <c r="BC21" s="50"/>
      <c r="BD21" s="50"/>
      <c r="BE21" s="50"/>
      <c r="BF21" s="51"/>
      <c r="BG21" s="50"/>
      <c r="BH21" s="50"/>
      <c r="BI21" s="50"/>
      <c r="BJ21" s="50"/>
      <c r="BK21" s="50"/>
      <c r="BL21" s="50"/>
      <c r="BM21" s="50"/>
      <c r="BN21" s="50"/>
      <c r="BO21" s="50"/>
      <c r="BP21" s="50"/>
      <c r="BQ21" s="50"/>
      <c r="BR21" s="51"/>
      <c r="BS21" s="50"/>
      <c r="BT21" s="50"/>
      <c r="BU21" s="50"/>
      <c r="BV21" s="50"/>
      <c r="BW21" s="50"/>
      <c r="BX21" s="50"/>
      <c r="BY21" s="50"/>
      <c r="BZ21" s="50"/>
      <c r="CA21" s="50"/>
      <c r="CB21" s="50"/>
      <c r="CC21" s="50"/>
      <c r="CD21" s="51"/>
      <c r="CE21" s="50"/>
      <c r="CF21" s="50"/>
      <c r="CG21" s="50"/>
      <c r="CH21" s="50"/>
      <c r="CI21" s="50"/>
      <c r="CJ21" s="50"/>
      <c r="CK21" s="50"/>
      <c r="CL21" s="50"/>
      <c r="CM21" s="50"/>
      <c r="CN21" s="50"/>
      <c r="CO21" s="50"/>
      <c r="CP21" s="51"/>
      <c r="CQ21" s="50"/>
      <c r="CR21" s="50"/>
      <c r="CS21" s="50"/>
      <c r="CT21" s="50"/>
      <c r="CU21" s="50"/>
      <c r="CV21" s="50"/>
      <c r="CW21" s="50"/>
      <c r="CX21" s="50"/>
      <c r="CY21" s="50"/>
      <c r="CZ21" s="50"/>
      <c r="DA21" s="50"/>
      <c r="DB21" s="51"/>
      <c r="DC21" s="50"/>
      <c r="DD21" s="52"/>
      <c r="DE21" s="47"/>
      <c r="MM21" s="53"/>
    </row>
    <row r="22" spans="1:351" ht="17.25">
      <c r="B22" s="54"/>
      <c r="MM22" s="53"/>
    </row>
    <row r="23" spans="1:351">
      <c r="B23" s="54"/>
    </row>
    <row r="24" spans="1:351">
      <c r="B24" s="54"/>
    </row>
    <row r="25" spans="1:351">
      <c r="B25" s="54"/>
    </row>
    <row r="26" spans="1:351">
      <c r="B26" s="54"/>
    </row>
    <row r="27" spans="1:351">
      <c r="B27" s="54"/>
    </row>
    <row r="28" spans="1:351">
      <c r="B28" s="54"/>
    </row>
    <row r="29" spans="1:351">
      <c r="B29" s="54"/>
    </row>
    <row r="30" spans="1:351">
      <c r="B30" s="54"/>
    </row>
    <row r="31" spans="1:351">
      <c r="B31" s="54"/>
    </row>
    <row r="32" spans="1:351">
      <c r="B32" s="54"/>
    </row>
    <row r="33" spans="2:109">
      <c r="B33" s="54"/>
    </row>
    <row r="34" spans="2:109">
      <c r="B34" s="54"/>
    </row>
    <row r="35" spans="2:109">
      <c r="B35" s="54"/>
    </row>
    <row r="36" spans="2:109">
      <c r="B36" s="54"/>
    </row>
    <row r="37" spans="2:109">
      <c r="B37" s="54"/>
    </row>
    <row r="38" spans="2:109">
      <c r="B38" s="54"/>
    </row>
    <row r="39" spans="2:109">
      <c r="B39" s="56"/>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8"/>
    </row>
    <row r="40" spans="2:109">
      <c r="B40" s="59"/>
      <c r="DD40" s="59"/>
      <c r="DE40" s="47"/>
    </row>
    <row r="41" spans="2:109" ht="17.25">
      <c r="B41" s="60" t="s">
        <v>52</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2"/>
    </row>
    <row r="42" spans="2:109">
      <c r="B42" s="54"/>
      <c r="G42" s="61"/>
      <c r="I42" s="62"/>
      <c r="J42" s="62"/>
      <c r="K42" s="62"/>
      <c r="AM42" s="61"/>
      <c r="AN42" s="61" t="s">
        <v>53</v>
      </c>
      <c r="AP42" s="62"/>
      <c r="AQ42" s="62"/>
      <c r="AR42" s="62"/>
      <c r="AY42" s="61"/>
      <c r="BA42" s="62"/>
      <c r="BB42" s="62"/>
      <c r="BC42" s="62"/>
      <c r="BK42" s="61"/>
      <c r="BM42" s="62"/>
      <c r="BN42" s="62"/>
      <c r="BO42" s="62"/>
      <c r="BW42" s="61"/>
      <c r="BY42" s="62"/>
      <c r="BZ42" s="62"/>
      <c r="CA42" s="62"/>
      <c r="CI42" s="61"/>
      <c r="CK42" s="62"/>
      <c r="CL42" s="62"/>
      <c r="CM42" s="62"/>
      <c r="CU42" s="61"/>
      <c r="CW42" s="62"/>
      <c r="CX42" s="62"/>
      <c r="CY42" s="62"/>
    </row>
    <row r="43" spans="2:109" ht="13.5" customHeight="1">
      <c r="B43" s="54"/>
      <c r="AN43" s="96" t="s">
        <v>54</v>
      </c>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DB43" s="97"/>
      <c r="DC43" s="98"/>
    </row>
    <row r="44" spans="2:109">
      <c r="B44" s="54"/>
      <c r="AN44" s="99"/>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c r="BR44" s="100"/>
      <c r="BS44" s="100"/>
      <c r="BT44" s="100"/>
      <c r="BU44" s="100"/>
      <c r="BV44" s="100"/>
      <c r="BW44" s="100"/>
      <c r="BX44" s="100"/>
      <c r="BY44" s="100"/>
      <c r="BZ44" s="100"/>
      <c r="CA44" s="100"/>
      <c r="CB44" s="100"/>
      <c r="CC44" s="100"/>
      <c r="CD44" s="100"/>
      <c r="CE44" s="100"/>
      <c r="CF44" s="100"/>
      <c r="CG44" s="100"/>
      <c r="CH44" s="100"/>
      <c r="CI44" s="100"/>
      <c r="CJ44" s="100"/>
      <c r="CK44" s="100"/>
      <c r="CL44" s="100"/>
      <c r="CM44" s="100"/>
      <c r="CN44" s="100"/>
      <c r="CO44" s="100"/>
      <c r="CP44" s="100"/>
      <c r="CQ44" s="100"/>
      <c r="CR44" s="100"/>
      <c r="CS44" s="100"/>
      <c r="CT44" s="100"/>
      <c r="CU44" s="100"/>
      <c r="CV44" s="100"/>
      <c r="CW44" s="100"/>
      <c r="CX44" s="100"/>
      <c r="CY44" s="100"/>
      <c r="CZ44" s="100"/>
      <c r="DA44" s="100"/>
      <c r="DB44" s="100"/>
      <c r="DC44" s="101"/>
    </row>
    <row r="45" spans="2:109">
      <c r="B45" s="54"/>
      <c r="AN45" s="99"/>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c r="BR45" s="100"/>
      <c r="BS45" s="100"/>
      <c r="BT45" s="100"/>
      <c r="BU45" s="100"/>
      <c r="BV45" s="100"/>
      <c r="BW45" s="100"/>
      <c r="BX45" s="100"/>
      <c r="BY45" s="100"/>
      <c r="BZ45" s="100"/>
      <c r="CA45" s="100"/>
      <c r="CB45" s="100"/>
      <c r="CC45" s="100"/>
      <c r="CD45" s="100"/>
      <c r="CE45" s="100"/>
      <c r="CF45" s="100"/>
      <c r="CG45" s="100"/>
      <c r="CH45" s="100"/>
      <c r="CI45" s="100"/>
      <c r="CJ45" s="100"/>
      <c r="CK45" s="100"/>
      <c r="CL45" s="100"/>
      <c r="CM45" s="100"/>
      <c r="CN45" s="100"/>
      <c r="CO45" s="100"/>
      <c r="CP45" s="100"/>
      <c r="CQ45" s="100"/>
      <c r="CR45" s="100"/>
      <c r="CS45" s="100"/>
      <c r="CT45" s="100"/>
      <c r="CU45" s="100"/>
      <c r="CV45" s="100"/>
      <c r="CW45" s="100"/>
      <c r="CX45" s="100"/>
      <c r="CY45" s="100"/>
      <c r="CZ45" s="100"/>
      <c r="DA45" s="100"/>
      <c r="DB45" s="100"/>
      <c r="DC45" s="101"/>
    </row>
    <row r="46" spans="2:109">
      <c r="B46" s="54"/>
      <c r="AN46" s="99"/>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1"/>
    </row>
    <row r="47" spans="2:109">
      <c r="B47" s="54"/>
      <c r="AN47" s="102"/>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4"/>
    </row>
    <row r="48" spans="2:109">
      <c r="B48" s="54"/>
      <c r="H48" s="63"/>
      <c r="I48" s="63"/>
      <c r="J48" s="63"/>
      <c r="AN48" s="63"/>
      <c r="AO48" s="63"/>
      <c r="AP48" s="63"/>
      <c r="AZ48" s="63"/>
      <c r="BA48" s="63"/>
      <c r="BB48" s="63"/>
      <c r="BL48" s="63"/>
      <c r="BM48" s="63"/>
      <c r="BN48" s="63"/>
      <c r="BX48" s="63"/>
      <c r="BY48" s="63"/>
      <c r="BZ48" s="63"/>
      <c r="CJ48" s="63"/>
      <c r="CK48" s="63"/>
      <c r="CL48" s="63"/>
      <c r="CV48" s="63"/>
      <c r="CW48" s="63"/>
      <c r="CX48" s="63"/>
    </row>
    <row r="49" spans="1:109">
      <c r="B49" s="54"/>
      <c r="AN49" s="47" t="s">
        <v>55</v>
      </c>
    </row>
    <row r="50" spans="1:109">
      <c r="B50" s="54"/>
      <c r="G50" s="89"/>
      <c r="H50" s="89"/>
      <c r="I50" s="89"/>
      <c r="J50" s="89"/>
      <c r="K50" s="64"/>
      <c r="L50" s="64"/>
      <c r="M50" s="65"/>
      <c r="N50" s="65"/>
      <c r="AN50" s="92"/>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4"/>
      <c r="BP50" s="88" t="s">
        <v>46</v>
      </c>
      <c r="BQ50" s="88"/>
      <c r="BR50" s="88"/>
      <c r="BS50" s="88"/>
      <c r="BT50" s="88"/>
      <c r="BU50" s="88"/>
      <c r="BV50" s="88"/>
      <c r="BW50" s="88"/>
      <c r="BX50" s="88" t="s">
        <v>47</v>
      </c>
      <c r="BY50" s="88"/>
      <c r="BZ50" s="88"/>
      <c r="CA50" s="88"/>
      <c r="CB50" s="88"/>
      <c r="CC50" s="88"/>
      <c r="CD50" s="88"/>
      <c r="CE50" s="88"/>
      <c r="CF50" s="88" t="s">
        <v>48</v>
      </c>
      <c r="CG50" s="88"/>
      <c r="CH50" s="88"/>
      <c r="CI50" s="88"/>
      <c r="CJ50" s="88"/>
      <c r="CK50" s="88"/>
      <c r="CL50" s="88"/>
      <c r="CM50" s="88"/>
      <c r="CN50" s="88" t="s">
        <v>49</v>
      </c>
      <c r="CO50" s="88"/>
      <c r="CP50" s="88"/>
      <c r="CQ50" s="88"/>
      <c r="CR50" s="88"/>
      <c r="CS50" s="88"/>
      <c r="CT50" s="88"/>
      <c r="CU50" s="88"/>
      <c r="CV50" s="88" t="s">
        <v>50</v>
      </c>
      <c r="CW50" s="88"/>
      <c r="CX50" s="88"/>
      <c r="CY50" s="88"/>
      <c r="CZ50" s="88"/>
      <c r="DA50" s="88"/>
      <c r="DB50" s="88"/>
      <c r="DC50" s="88"/>
    </row>
    <row r="51" spans="1:109" ht="13.5" customHeight="1">
      <c r="B51" s="54"/>
      <c r="G51" s="91"/>
      <c r="H51" s="91"/>
      <c r="I51" s="105"/>
      <c r="J51" s="105"/>
      <c r="K51" s="90"/>
      <c r="L51" s="90"/>
      <c r="M51" s="90"/>
      <c r="N51" s="90"/>
      <c r="AM51" s="63"/>
      <c r="AN51" s="86" t="s">
        <v>56</v>
      </c>
      <c r="AO51" s="86"/>
      <c r="AP51" s="86"/>
      <c r="AQ51" s="86"/>
      <c r="AR51" s="86"/>
      <c r="AS51" s="86"/>
      <c r="AT51" s="86"/>
      <c r="AU51" s="86"/>
      <c r="AV51" s="86"/>
      <c r="AW51" s="86"/>
      <c r="AX51" s="86"/>
      <c r="AY51" s="86"/>
      <c r="AZ51" s="86"/>
      <c r="BA51" s="86"/>
      <c r="BB51" s="86" t="s">
        <v>57</v>
      </c>
      <c r="BC51" s="86"/>
      <c r="BD51" s="86"/>
      <c r="BE51" s="86"/>
      <c r="BF51" s="86"/>
      <c r="BG51" s="86"/>
      <c r="BH51" s="86"/>
      <c r="BI51" s="86"/>
      <c r="BJ51" s="86"/>
      <c r="BK51" s="86"/>
      <c r="BL51" s="86"/>
      <c r="BM51" s="86"/>
      <c r="BN51" s="86"/>
      <c r="BO51" s="86"/>
      <c r="BP51" s="95"/>
      <c r="BQ51" s="83"/>
      <c r="BR51" s="83"/>
      <c r="BS51" s="83"/>
      <c r="BT51" s="83"/>
      <c r="BU51" s="83"/>
      <c r="BV51" s="83"/>
      <c r="BW51" s="83"/>
      <c r="BX51" s="95"/>
      <c r="BY51" s="83"/>
      <c r="BZ51" s="83"/>
      <c r="CA51" s="83"/>
      <c r="CB51" s="83"/>
      <c r="CC51" s="83"/>
      <c r="CD51" s="83"/>
      <c r="CE51" s="83"/>
      <c r="CF51" s="83">
        <v>171.5</v>
      </c>
      <c r="CG51" s="83"/>
      <c r="CH51" s="83"/>
      <c r="CI51" s="83"/>
      <c r="CJ51" s="83"/>
      <c r="CK51" s="83"/>
      <c r="CL51" s="83"/>
      <c r="CM51" s="83"/>
      <c r="CN51" s="83">
        <v>166.1</v>
      </c>
      <c r="CO51" s="83"/>
      <c r="CP51" s="83"/>
      <c r="CQ51" s="83"/>
      <c r="CR51" s="83"/>
      <c r="CS51" s="83"/>
      <c r="CT51" s="83"/>
      <c r="CU51" s="83"/>
      <c r="CV51" s="83">
        <v>161.1</v>
      </c>
      <c r="CW51" s="83"/>
      <c r="CX51" s="83"/>
      <c r="CY51" s="83"/>
      <c r="CZ51" s="83"/>
      <c r="DA51" s="83"/>
      <c r="DB51" s="83"/>
      <c r="DC51" s="83"/>
    </row>
    <row r="52" spans="1:109">
      <c r="B52" s="54"/>
      <c r="G52" s="91"/>
      <c r="H52" s="91"/>
      <c r="I52" s="105"/>
      <c r="J52" s="105"/>
      <c r="K52" s="90"/>
      <c r="L52" s="90"/>
      <c r="M52" s="90"/>
      <c r="N52" s="90"/>
      <c r="AM52" s="63"/>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3"/>
      <c r="BQ52" s="83"/>
      <c r="BR52" s="83"/>
      <c r="BS52" s="83"/>
      <c r="BT52" s="83"/>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row>
    <row r="53" spans="1:109">
      <c r="A53" s="62"/>
      <c r="B53" s="54"/>
      <c r="G53" s="91"/>
      <c r="H53" s="91"/>
      <c r="I53" s="89"/>
      <c r="J53" s="89"/>
      <c r="K53" s="90"/>
      <c r="L53" s="90"/>
      <c r="M53" s="90"/>
      <c r="N53" s="90"/>
      <c r="AM53" s="63"/>
      <c r="AN53" s="86"/>
      <c r="AO53" s="86"/>
      <c r="AP53" s="86"/>
      <c r="AQ53" s="86"/>
      <c r="AR53" s="86"/>
      <c r="AS53" s="86"/>
      <c r="AT53" s="86"/>
      <c r="AU53" s="86"/>
      <c r="AV53" s="86"/>
      <c r="AW53" s="86"/>
      <c r="AX53" s="86"/>
      <c r="AY53" s="86"/>
      <c r="AZ53" s="86"/>
      <c r="BA53" s="86"/>
      <c r="BB53" s="86" t="s">
        <v>58</v>
      </c>
      <c r="BC53" s="86"/>
      <c r="BD53" s="86"/>
      <c r="BE53" s="86"/>
      <c r="BF53" s="86"/>
      <c r="BG53" s="86"/>
      <c r="BH53" s="86"/>
      <c r="BI53" s="86"/>
      <c r="BJ53" s="86"/>
      <c r="BK53" s="86"/>
      <c r="BL53" s="86"/>
      <c r="BM53" s="86"/>
      <c r="BN53" s="86"/>
      <c r="BO53" s="86"/>
      <c r="BP53" s="95"/>
      <c r="BQ53" s="83"/>
      <c r="BR53" s="83"/>
      <c r="BS53" s="83"/>
      <c r="BT53" s="83"/>
      <c r="BU53" s="83"/>
      <c r="BV53" s="83"/>
      <c r="BW53" s="83"/>
      <c r="BX53" s="95"/>
      <c r="BY53" s="83"/>
      <c r="BZ53" s="83"/>
      <c r="CA53" s="83"/>
      <c r="CB53" s="83"/>
      <c r="CC53" s="83"/>
      <c r="CD53" s="83"/>
      <c r="CE53" s="83"/>
      <c r="CF53" s="83">
        <v>64.2</v>
      </c>
      <c r="CG53" s="83"/>
      <c r="CH53" s="83"/>
      <c r="CI53" s="83"/>
      <c r="CJ53" s="83"/>
      <c r="CK53" s="83"/>
      <c r="CL53" s="83"/>
      <c r="CM53" s="83"/>
      <c r="CN53" s="83">
        <v>66.3</v>
      </c>
      <c r="CO53" s="83"/>
      <c r="CP53" s="83"/>
      <c r="CQ53" s="83"/>
      <c r="CR53" s="83"/>
      <c r="CS53" s="83"/>
      <c r="CT53" s="83"/>
      <c r="CU53" s="83"/>
      <c r="CV53" s="83">
        <v>67.8</v>
      </c>
      <c r="CW53" s="83"/>
      <c r="CX53" s="83"/>
      <c r="CY53" s="83"/>
      <c r="CZ53" s="83"/>
      <c r="DA53" s="83"/>
      <c r="DB53" s="83"/>
      <c r="DC53" s="83"/>
    </row>
    <row r="54" spans="1:109">
      <c r="A54" s="62"/>
      <c r="B54" s="54"/>
      <c r="G54" s="91"/>
      <c r="H54" s="91"/>
      <c r="I54" s="89"/>
      <c r="J54" s="89"/>
      <c r="K54" s="90"/>
      <c r="L54" s="90"/>
      <c r="M54" s="90"/>
      <c r="N54" s="90"/>
      <c r="AM54" s="63"/>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row>
    <row r="55" spans="1:109">
      <c r="A55" s="62"/>
      <c r="B55" s="54"/>
      <c r="G55" s="89"/>
      <c r="H55" s="89"/>
      <c r="I55" s="89"/>
      <c r="J55" s="89"/>
      <c r="K55" s="90"/>
      <c r="L55" s="90"/>
      <c r="M55" s="90"/>
      <c r="N55" s="90"/>
      <c r="AN55" s="88" t="s">
        <v>59</v>
      </c>
      <c r="AO55" s="88"/>
      <c r="AP55" s="88"/>
      <c r="AQ55" s="88"/>
      <c r="AR55" s="88"/>
      <c r="AS55" s="88"/>
      <c r="AT55" s="88"/>
      <c r="AU55" s="88"/>
      <c r="AV55" s="88"/>
      <c r="AW55" s="88"/>
      <c r="AX55" s="88"/>
      <c r="AY55" s="88"/>
      <c r="AZ55" s="88"/>
      <c r="BA55" s="88"/>
      <c r="BB55" s="86" t="s">
        <v>60</v>
      </c>
      <c r="BC55" s="86"/>
      <c r="BD55" s="86"/>
      <c r="BE55" s="86"/>
      <c r="BF55" s="86"/>
      <c r="BG55" s="86"/>
      <c r="BH55" s="86"/>
      <c r="BI55" s="86"/>
      <c r="BJ55" s="86"/>
      <c r="BK55" s="86"/>
      <c r="BL55" s="86"/>
      <c r="BM55" s="86"/>
      <c r="BN55" s="86"/>
      <c r="BO55" s="86"/>
      <c r="BP55" s="95"/>
      <c r="BQ55" s="83"/>
      <c r="BR55" s="83"/>
      <c r="BS55" s="83"/>
      <c r="BT55" s="83"/>
      <c r="BU55" s="83"/>
      <c r="BV55" s="83"/>
      <c r="BW55" s="83"/>
      <c r="BX55" s="95"/>
      <c r="BY55" s="83"/>
      <c r="BZ55" s="83"/>
      <c r="CA55" s="83"/>
      <c r="CB55" s="83"/>
      <c r="CC55" s="83"/>
      <c r="CD55" s="83"/>
      <c r="CE55" s="83"/>
      <c r="CF55" s="83">
        <v>41.4</v>
      </c>
      <c r="CG55" s="83"/>
      <c r="CH55" s="83"/>
      <c r="CI55" s="83"/>
      <c r="CJ55" s="83"/>
      <c r="CK55" s="83"/>
      <c r="CL55" s="83"/>
      <c r="CM55" s="83"/>
      <c r="CN55" s="83">
        <v>38.9</v>
      </c>
      <c r="CO55" s="83"/>
      <c r="CP55" s="83"/>
      <c r="CQ55" s="83"/>
      <c r="CR55" s="83"/>
      <c r="CS55" s="83"/>
      <c r="CT55" s="83"/>
      <c r="CU55" s="83"/>
      <c r="CV55" s="83">
        <v>37.6</v>
      </c>
      <c r="CW55" s="83"/>
      <c r="CX55" s="83"/>
      <c r="CY55" s="83"/>
      <c r="CZ55" s="83"/>
      <c r="DA55" s="83"/>
      <c r="DB55" s="83"/>
      <c r="DC55" s="83"/>
    </row>
    <row r="56" spans="1:109">
      <c r="A56" s="62"/>
      <c r="B56" s="54"/>
      <c r="G56" s="89"/>
      <c r="H56" s="89"/>
      <c r="I56" s="89"/>
      <c r="J56" s="89"/>
      <c r="K56" s="90"/>
      <c r="L56" s="90"/>
      <c r="M56" s="90"/>
      <c r="N56" s="90"/>
      <c r="AN56" s="88"/>
      <c r="AO56" s="88"/>
      <c r="AP56" s="88"/>
      <c r="AQ56" s="88"/>
      <c r="AR56" s="88"/>
      <c r="AS56" s="88"/>
      <c r="AT56" s="88"/>
      <c r="AU56" s="88"/>
      <c r="AV56" s="88"/>
      <c r="AW56" s="88"/>
      <c r="AX56" s="88"/>
      <c r="AY56" s="88"/>
      <c r="AZ56" s="88"/>
      <c r="BA56" s="88"/>
      <c r="BB56" s="86"/>
      <c r="BC56" s="86"/>
      <c r="BD56" s="86"/>
      <c r="BE56" s="86"/>
      <c r="BF56" s="86"/>
      <c r="BG56" s="86"/>
      <c r="BH56" s="86"/>
      <c r="BI56" s="86"/>
      <c r="BJ56" s="86"/>
      <c r="BK56" s="86"/>
      <c r="BL56" s="86"/>
      <c r="BM56" s="86"/>
      <c r="BN56" s="86"/>
      <c r="BO56" s="86"/>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row>
    <row r="57" spans="1:109" s="62" customFormat="1">
      <c r="B57" s="66"/>
      <c r="G57" s="89"/>
      <c r="H57" s="89"/>
      <c r="I57" s="84"/>
      <c r="J57" s="84"/>
      <c r="K57" s="90"/>
      <c r="L57" s="90"/>
      <c r="M57" s="90"/>
      <c r="N57" s="90"/>
      <c r="AM57" s="47"/>
      <c r="AN57" s="88"/>
      <c r="AO57" s="88"/>
      <c r="AP57" s="88"/>
      <c r="AQ57" s="88"/>
      <c r="AR57" s="88"/>
      <c r="AS57" s="88"/>
      <c r="AT57" s="88"/>
      <c r="AU57" s="88"/>
      <c r="AV57" s="88"/>
      <c r="AW57" s="88"/>
      <c r="AX57" s="88"/>
      <c r="AY57" s="88"/>
      <c r="AZ57" s="88"/>
      <c r="BA57" s="88"/>
      <c r="BB57" s="86" t="s">
        <v>58</v>
      </c>
      <c r="BC57" s="86"/>
      <c r="BD57" s="86"/>
      <c r="BE57" s="86"/>
      <c r="BF57" s="86"/>
      <c r="BG57" s="86"/>
      <c r="BH57" s="86"/>
      <c r="BI57" s="86"/>
      <c r="BJ57" s="86"/>
      <c r="BK57" s="86"/>
      <c r="BL57" s="86"/>
      <c r="BM57" s="86"/>
      <c r="BN57" s="86"/>
      <c r="BO57" s="86"/>
      <c r="BP57" s="95"/>
      <c r="BQ57" s="83"/>
      <c r="BR57" s="83"/>
      <c r="BS57" s="83"/>
      <c r="BT57" s="83"/>
      <c r="BU57" s="83"/>
      <c r="BV57" s="83"/>
      <c r="BW57" s="83"/>
      <c r="BX57" s="95"/>
      <c r="BY57" s="83"/>
      <c r="BZ57" s="83"/>
      <c r="CA57" s="83"/>
      <c r="CB57" s="83"/>
      <c r="CC57" s="83"/>
      <c r="CD57" s="83"/>
      <c r="CE57" s="83"/>
      <c r="CF57" s="83">
        <v>60.2</v>
      </c>
      <c r="CG57" s="83"/>
      <c r="CH57" s="83"/>
      <c r="CI57" s="83"/>
      <c r="CJ57" s="83"/>
      <c r="CK57" s="83"/>
      <c r="CL57" s="83"/>
      <c r="CM57" s="83"/>
      <c r="CN57" s="83">
        <v>59.3</v>
      </c>
      <c r="CO57" s="83"/>
      <c r="CP57" s="83"/>
      <c r="CQ57" s="83"/>
      <c r="CR57" s="83"/>
      <c r="CS57" s="83"/>
      <c r="CT57" s="83"/>
      <c r="CU57" s="83"/>
      <c r="CV57" s="83">
        <v>60</v>
      </c>
      <c r="CW57" s="83"/>
      <c r="CX57" s="83"/>
      <c r="CY57" s="83"/>
      <c r="CZ57" s="83"/>
      <c r="DA57" s="83"/>
      <c r="DB57" s="83"/>
      <c r="DC57" s="83"/>
      <c r="DD57" s="67"/>
      <c r="DE57" s="66"/>
    </row>
    <row r="58" spans="1:109" s="62" customFormat="1">
      <c r="A58" s="47"/>
      <c r="B58" s="66"/>
      <c r="G58" s="89"/>
      <c r="H58" s="89"/>
      <c r="I58" s="84"/>
      <c r="J58" s="84"/>
      <c r="K58" s="90"/>
      <c r="L58" s="90"/>
      <c r="M58" s="90"/>
      <c r="N58" s="90"/>
      <c r="AM58" s="47"/>
      <c r="AN58" s="88"/>
      <c r="AO58" s="88"/>
      <c r="AP58" s="88"/>
      <c r="AQ58" s="88"/>
      <c r="AR58" s="88"/>
      <c r="AS58" s="88"/>
      <c r="AT58" s="88"/>
      <c r="AU58" s="88"/>
      <c r="AV58" s="88"/>
      <c r="AW58" s="88"/>
      <c r="AX58" s="88"/>
      <c r="AY58" s="88"/>
      <c r="AZ58" s="88"/>
      <c r="BA58" s="88"/>
      <c r="BB58" s="86"/>
      <c r="BC58" s="86"/>
      <c r="BD58" s="86"/>
      <c r="BE58" s="86"/>
      <c r="BF58" s="86"/>
      <c r="BG58" s="86"/>
      <c r="BH58" s="86"/>
      <c r="BI58" s="86"/>
      <c r="BJ58" s="86"/>
      <c r="BK58" s="86"/>
      <c r="BL58" s="86"/>
      <c r="BM58" s="86"/>
      <c r="BN58" s="86"/>
      <c r="BO58" s="86"/>
      <c r="BP58" s="83"/>
      <c r="BQ58" s="83"/>
      <c r="BR58" s="83"/>
      <c r="BS58" s="83"/>
      <c r="BT58" s="83"/>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67"/>
      <c r="DE58" s="66"/>
    </row>
    <row r="59" spans="1:109" s="62" customFormat="1">
      <c r="A59" s="47"/>
      <c r="B59" s="66"/>
      <c r="K59" s="68"/>
      <c r="L59" s="68"/>
      <c r="M59" s="68"/>
      <c r="N59" s="68"/>
      <c r="AQ59" s="68"/>
      <c r="AR59" s="68"/>
      <c r="AS59" s="68"/>
      <c r="AT59" s="68"/>
      <c r="BC59" s="68"/>
      <c r="BD59" s="68"/>
      <c r="BE59" s="68"/>
      <c r="BF59" s="68"/>
      <c r="BO59" s="68"/>
      <c r="BP59" s="68"/>
      <c r="BQ59" s="68"/>
      <c r="BR59" s="68"/>
      <c r="CA59" s="68"/>
      <c r="CB59" s="68"/>
      <c r="CC59" s="68"/>
      <c r="CD59" s="68"/>
      <c r="CM59" s="68"/>
      <c r="CN59" s="68"/>
      <c r="CO59" s="68"/>
      <c r="CP59" s="68"/>
      <c r="CY59" s="68"/>
      <c r="CZ59" s="68"/>
      <c r="DA59" s="68"/>
      <c r="DB59" s="68"/>
      <c r="DC59" s="68"/>
      <c r="DD59" s="67"/>
      <c r="DE59" s="66"/>
    </row>
    <row r="60" spans="1:109" s="62" customFormat="1">
      <c r="A60" s="47"/>
      <c r="B60" s="66"/>
      <c r="K60" s="68"/>
      <c r="L60" s="68"/>
      <c r="M60" s="68"/>
      <c r="N60" s="68"/>
      <c r="AQ60" s="68"/>
      <c r="AR60" s="68"/>
      <c r="AS60" s="68"/>
      <c r="AT60" s="68"/>
      <c r="BC60" s="68"/>
      <c r="BD60" s="68"/>
      <c r="BE60" s="68"/>
      <c r="BF60" s="68"/>
      <c r="BO60" s="68"/>
      <c r="BP60" s="68"/>
      <c r="BQ60" s="68"/>
      <c r="BR60" s="68"/>
      <c r="CA60" s="68"/>
      <c r="CB60" s="68"/>
      <c r="CC60" s="68"/>
      <c r="CD60" s="68"/>
      <c r="CM60" s="68"/>
      <c r="CN60" s="68"/>
      <c r="CO60" s="68"/>
      <c r="CP60" s="68"/>
      <c r="CY60" s="68"/>
      <c r="CZ60" s="68"/>
      <c r="DA60" s="68"/>
      <c r="DB60" s="68"/>
      <c r="DC60" s="68"/>
      <c r="DD60" s="67"/>
      <c r="DE60" s="66"/>
    </row>
    <row r="61" spans="1:109" s="62" customFormat="1">
      <c r="A61" s="47"/>
      <c r="B61" s="69"/>
      <c r="C61" s="70"/>
      <c r="D61" s="70"/>
      <c r="E61" s="70"/>
      <c r="F61" s="70"/>
      <c r="G61" s="70"/>
      <c r="H61" s="70"/>
      <c r="I61" s="70"/>
      <c r="J61" s="70"/>
      <c r="K61" s="70"/>
      <c r="L61" s="70"/>
      <c r="M61" s="71"/>
      <c r="N61" s="71"/>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1"/>
      <c r="AT61" s="71"/>
      <c r="AU61" s="70"/>
      <c r="AV61" s="70"/>
      <c r="AW61" s="70"/>
      <c r="AX61" s="70"/>
      <c r="AY61" s="70"/>
      <c r="AZ61" s="70"/>
      <c r="BA61" s="70"/>
      <c r="BB61" s="70"/>
      <c r="BC61" s="70"/>
      <c r="BD61" s="70"/>
      <c r="BE61" s="71"/>
      <c r="BF61" s="71"/>
      <c r="BG61" s="70"/>
      <c r="BH61" s="70"/>
      <c r="BI61" s="70"/>
      <c r="BJ61" s="70"/>
      <c r="BK61" s="70"/>
      <c r="BL61" s="70"/>
      <c r="BM61" s="70"/>
      <c r="BN61" s="70"/>
      <c r="BO61" s="70"/>
      <c r="BP61" s="70"/>
      <c r="BQ61" s="71"/>
      <c r="BR61" s="71"/>
      <c r="BS61" s="70"/>
      <c r="BT61" s="70"/>
      <c r="BU61" s="70"/>
      <c r="BV61" s="70"/>
      <c r="BW61" s="70"/>
      <c r="BX61" s="70"/>
      <c r="BY61" s="70"/>
      <c r="BZ61" s="70"/>
      <c r="CA61" s="70"/>
      <c r="CB61" s="70"/>
      <c r="CC61" s="71"/>
      <c r="CD61" s="71"/>
      <c r="CE61" s="70"/>
      <c r="CF61" s="70"/>
      <c r="CG61" s="70"/>
      <c r="CH61" s="70"/>
      <c r="CI61" s="70"/>
      <c r="CJ61" s="70"/>
      <c r="CK61" s="70"/>
      <c r="CL61" s="70"/>
      <c r="CM61" s="70"/>
      <c r="CN61" s="70"/>
      <c r="CO61" s="71"/>
      <c r="CP61" s="71"/>
      <c r="CQ61" s="70"/>
      <c r="CR61" s="70"/>
      <c r="CS61" s="70"/>
      <c r="CT61" s="70"/>
      <c r="CU61" s="70"/>
      <c r="CV61" s="70"/>
      <c r="CW61" s="70"/>
      <c r="CX61" s="70"/>
      <c r="CY61" s="70"/>
      <c r="CZ61" s="70"/>
      <c r="DA61" s="71"/>
      <c r="DB61" s="71"/>
      <c r="DC61" s="71"/>
      <c r="DD61" s="72"/>
      <c r="DE61" s="66"/>
    </row>
    <row r="62" spans="1:10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47"/>
    </row>
    <row r="63" spans="1:109" ht="17.25">
      <c r="B63" s="73" t="s">
        <v>61</v>
      </c>
    </row>
    <row r="64" spans="1:109">
      <c r="B64" s="54"/>
      <c r="G64" s="61"/>
      <c r="I64" s="74"/>
      <c r="J64" s="74"/>
      <c r="K64" s="74"/>
      <c r="L64" s="74"/>
      <c r="M64" s="74"/>
      <c r="N64" s="75"/>
      <c r="AM64" s="61"/>
      <c r="AN64" s="61" t="s">
        <v>53</v>
      </c>
      <c r="AP64" s="62"/>
      <c r="AQ64" s="62"/>
      <c r="AR64" s="62"/>
      <c r="AY64" s="61"/>
      <c r="BA64" s="62"/>
      <c r="BB64" s="62"/>
      <c r="BC64" s="62"/>
      <c r="BK64" s="61"/>
      <c r="BM64" s="62"/>
      <c r="BN64" s="62"/>
      <c r="BO64" s="62"/>
      <c r="BW64" s="61"/>
      <c r="BY64" s="62"/>
      <c r="BZ64" s="62"/>
      <c r="CA64" s="62"/>
      <c r="CI64" s="61"/>
      <c r="CK64" s="62"/>
      <c r="CL64" s="62"/>
      <c r="CM64" s="62"/>
      <c r="CU64" s="61"/>
      <c r="CW64" s="62"/>
      <c r="CX64" s="62"/>
      <c r="CY64" s="62"/>
    </row>
    <row r="65" spans="2:107">
      <c r="B65" s="54"/>
      <c r="AN65" s="96" t="s">
        <v>62</v>
      </c>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8"/>
    </row>
    <row r="66" spans="2:107">
      <c r="B66" s="54"/>
      <c r="AN66" s="99"/>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1"/>
    </row>
    <row r="67" spans="2:107">
      <c r="B67" s="54"/>
      <c r="AN67" s="99"/>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1"/>
    </row>
    <row r="68" spans="2:107">
      <c r="B68" s="54"/>
      <c r="AN68" s="99"/>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1"/>
    </row>
    <row r="69" spans="2:107">
      <c r="B69" s="54"/>
      <c r="AN69" s="102"/>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4"/>
    </row>
    <row r="70" spans="2:107">
      <c r="B70" s="54"/>
      <c r="H70" s="76"/>
      <c r="I70" s="76"/>
      <c r="J70" s="77"/>
      <c r="K70" s="77"/>
      <c r="L70" s="78"/>
      <c r="M70" s="77"/>
      <c r="N70" s="78"/>
      <c r="AN70" s="63"/>
      <c r="AO70" s="63"/>
      <c r="AP70" s="63"/>
      <c r="AZ70" s="63"/>
      <c r="BA70" s="63"/>
      <c r="BB70" s="63"/>
      <c r="BL70" s="63"/>
      <c r="BM70" s="63"/>
      <c r="BN70" s="63"/>
      <c r="BX70" s="63"/>
      <c r="BY70" s="63"/>
      <c r="BZ70" s="63"/>
      <c r="CJ70" s="63"/>
      <c r="CK70" s="63"/>
      <c r="CL70" s="63"/>
      <c r="CV70" s="63"/>
      <c r="CW70" s="63"/>
      <c r="CX70" s="63"/>
    </row>
    <row r="71" spans="2:107">
      <c r="B71" s="54"/>
      <c r="G71" s="79"/>
      <c r="I71" s="80"/>
      <c r="J71" s="77"/>
      <c r="K71" s="77"/>
      <c r="L71" s="78"/>
      <c r="M71" s="77"/>
      <c r="N71" s="78"/>
      <c r="AM71" s="79"/>
      <c r="AN71" s="47" t="s">
        <v>55</v>
      </c>
    </row>
    <row r="72" spans="2:107">
      <c r="B72" s="54"/>
      <c r="G72" s="89"/>
      <c r="H72" s="89"/>
      <c r="I72" s="89"/>
      <c r="J72" s="89"/>
      <c r="K72" s="64"/>
      <c r="L72" s="64"/>
      <c r="M72" s="65"/>
      <c r="N72" s="65"/>
      <c r="AN72" s="92"/>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4"/>
      <c r="BP72" s="88" t="s">
        <v>46</v>
      </c>
      <c r="BQ72" s="88"/>
      <c r="BR72" s="88"/>
      <c r="BS72" s="88"/>
      <c r="BT72" s="88"/>
      <c r="BU72" s="88"/>
      <c r="BV72" s="88"/>
      <c r="BW72" s="88"/>
      <c r="BX72" s="88" t="s">
        <v>47</v>
      </c>
      <c r="BY72" s="88"/>
      <c r="BZ72" s="88"/>
      <c r="CA72" s="88"/>
      <c r="CB72" s="88"/>
      <c r="CC72" s="88"/>
      <c r="CD72" s="88"/>
      <c r="CE72" s="88"/>
      <c r="CF72" s="88" t="s">
        <v>48</v>
      </c>
      <c r="CG72" s="88"/>
      <c r="CH72" s="88"/>
      <c r="CI72" s="88"/>
      <c r="CJ72" s="88"/>
      <c r="CK72" s="88"/>
      <c r="CL72" s="88"/>
      <c r="CM72" s="88"/>
      <c r="CN72" s="88" t="s">
        <v>49</v>
      </c>
      <c r="CO72" s="88"/>
      <c r="CP72" s="88"/>
      <c r="CQ72" s="88"/>
      <c r="CR72" s="88"/>
      <c r="CS72" s="88"/>
      <c r="CT72" s="88"/>
      <c r="CU72" s="88"/>
      <c r="CV72" s="88" t="s">
        <v>50</v>
      </c>
      <c r="CW72" s="88"/>
      <c r="CX72" s="88"/>
      <c r="CY72" s="88"/>
      <c r="CZ72" s="88"/>
      <c r="DA72" s="88"/>
      <c r="DB72" s="88"/>
      <c r="DC72" s="88"/>
    </row>
    <row r="73" spans="2:107">
      <c r="B73" s="54"/>
      <c r="G73" s="91"/>
      <c r="H73" s="91"/>
      <c r="I73" s="91"/>
      <c r="J73" s="91"/>
      <c r="K73" s="87"/>
      <c r="L73" s="87"/>
      <c r="M73" s="87"/>
      <c r="N73" s="87"/>
      <c r="AM73" s="63"/>
      <c r="AN73" s="86" t="s">
        <v>56</v>
      </c>
      <c r="AO73" s="86"/>
      <c r="AP73" s="86"/>
      <c r="AQ73" s="86"/>
      <c r="AR73" s="86"/>
      <c r="AS73" s="86"/>
      <c r="AT73" s="86"/>
      <c r="AU73" s="86"/>
      <c r="AV73" s="86"/>
      <c r="AW73" s="86"/>
      <c r="AX73" s="86"/>
      <c r="AY73" s="86"/>
      <c r="AZ73" s="86"/>
      <c r="BA73" s="86"/>
      <c r="BB73" s="86" t="s">
        <v>60</v>
      </c>
      <c r="BC73" s="86"/>
      <c r="BD73" s="86"/>
      <c r="BE73" s="86"/>
      <c r="BF73" s="86"/>
      <c r="BG73" s="86"/>
      <c r="BH73" s="86"/>
      <c r="BI73" s="86"/>
      <c r="BJ73" s="86"/>
      <c r="BK73" s="86"/>
      <c r="BL73" s="86"/>
      <c r="BM73" s="86"/>
      <c r="BN73" s="86"/>
      <c r="BO73" s="86"/>
      <c r="BP73" s="83">
        <v>188.1</v>
      </c>
      <c r="BQ73" s="83"/>
      <c r="BR73" s="83"/>
      <c r="BS73" s="83"/>
      <c r="BT73" s="83"/>
      <c r="BU73" s="83"/>
      <c r="BV73" s="83"/>
      <c r="BW73" s="83"/>
      <c r="BX73" s="83">
        <v>182.9</v>
      </c>
      <c r="BY73" s="83"/>
      <c r="BZ73" s="83"/>
      <c r="CA73" s="83"/>
      <c r="CB73" s="83"/>
      <c r="CC73" s="83"/>
      <c r="CD73" s="83"/>
      <c r="CE73" s="83"/>
      <c r="CF73" s="83">
        <v>171.5</v>
      </c>
      <c r="CG73" s="83"/>
      <c r="CH73" s="83"/>
      <c r="CI73" s="83"/>
      <c r="CJ73" s="83"/>
      <c r="CK73" s="83"/>
      <c r="CL73" s="83"/>
      <c r="CM73" s="83"/>
      <c r="CN73" s="83">
        <v>166.1</v>
      </c>
      <c r="CO73" s="83"/>
      <c r="CP73" s="83"/>
      <c r="CQ73" s="83"/>
      <c r="CR73" s="83"/>
      <c r="CS73" s="83"/>
      <c r="CT73" s="83"/>
      <c r="CU73" s="83"/>
      <c r="CV73" s="83">
        <v>161.1</v>
      </c>
      <c r="CW73" s="83"/>
      <c r="CX73" s="83"/>
      <c r="CY73" s="83"/>
      <c r="CZ73" s="83"/>
      <c r="DA73" s="83"/>
      <c r="DB73" s="83"/>
      <c r="DC73" s="83"/>
    </row>
    <row r="74" spans="2:107">
      <c r="B74" s="54"/>
      <c r="G74" s="91"/>
      <c r="H74" s="91"/>
      <c r="I74" s="91"/>
      <c r="J74" s="91"/>
      <c r="K74" s="87"/>
      <c r="L74" s="87"/>
      <c r="M74" s="87"/>
      <c r="N74" s="87"/>
      <c r="AM74" s="63"/>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3"/>
      <c r="BQ74" s="83"/>
      <c r="BR74" s="83"/>
      <c r="BS74" s="83"/>
      <c r="BT74" s="83"/>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row>
    <row r="75" spans="2:107">
      <c r="B75" s="54"/>
      <c r="G75" s="91"/>
      <c r="H75" s="91"/>
      <c r="I75" s="89"/>
      <c r="J75" s="89"/>
      <c r="K75" s="90"/>
      <c r="L75" s="90"/>
      <c r="M75" s="90"/>
      <c r="N75" s="90"/>
      <c r="AM75" s="63"/>
      <c r="AN75" s="86"/>
      <c r="AO75" s="86"/>
      <c r="AP75" s="86"/>
      <c r="AQ75" s="86"/>
      <c r="AR75" s="86"/>
      <c r="AS75" s="86"/>
      <c r="AT75" s="86"/>
      <c r="AU75" s="86"/>
      <c r="AV75" s="86"/>
      <c r="AW75" s="86"/>
      <c r="AX75" s="86"/>
      <c r="AY75" s="86"/>
      <c r="AZ75" s="86"/>
      <c r="BA75" s="86"/>
      <c r="BB75" s="86" t="s">
        <v>63</v>
      </c>
      <c r="BC75" s="86"/>
      <c r="BD75" s="86"/>
      <c r="BE75" s="86"/>
      <c r="BF75" s="86"/>
      <c r="BG75" s="86"/>
      <c r="BH75" s="86"/>
      <c r="BI75" s="86"/>
      <c r="BJ75" s="86"/>
      <c r="BK75" s="86"/>
      <c r="BL75" s="86"/>
      <c r="BM75" s="86"/>
      <c r="BN75" s="86"/>
      <c r="BO75" s="86"/>
      <c r="BP75" s="83">
        <v>13.4</v>
      </c>
      <c r="BQ75" s="83"/>
      <c r="BR75" s="83"/>
      <c r="BS75" s="83"/>
      <c r="BT75" s="83"/>
      <c r="BU75" s="83"/>
      <c r="BV75" s="83"/>
      <c r="BW75" s="83"/>
      <c r="BX75" s="83">
        <v>13.3</v>
      </c>
      <c r="BY75" s="83"/>
      <c r="BZ75" s="83"/>
      <c r="CA75" s="83"/>
      <c r="CB75" s="83"/>
      <c r="CC75" s="83"/>
      <c r="CD75" s="83"/>
      <c r="CE75" s="83"/>
      <c r="CF75" s="83">
        <v>13.4</v>
      </c>
      <c r="CG75" s="83"/>
      <c r="CH75" s="83"/>
      <c r="CI75" s="83"/>
      <c r="CJ75" s="83"/>
      <c r="CK75" s="83"/>
      <c r="CL75" s="83"/>
      <c r="CM75" s="83"/>
      <c r="CN75" s="83">
        <v>13.1</v>
      </c>
      <c r="CO75" s="83"/>
      <c r="CP75" s="83"/>
      <c r="CQ75" s="83"/>
      <c r="CR75" s="83"/>
      <c r="CS75" s="83"/>
      <c r="CT75" s="83"/>
      <c r="CU75" s="83"/>
      <c r="CV75" s="83">
        <v>12.7</v>
      </c>
      <c r="CW75" s="83"/>
      <c r="CX75" s="83"/>
      <c r="CY75" s="83"/>
      <c r="CZ75" s="83"/>
      <c r="DA75" s="83"/>
      <c r="DB75" s="83"/>
      <c r="DC75" s="83"/>
    </row>
    <row r="76" spans="2:107">
      <c r="B76" s="54"/>
      <c r="G76" s="91"/>
      <c r="H76" s="91"/>
      <c r="I76" s="89"/>
      <c r="J76" s="89"/>
      <c r="K76" s="90"/>
      <c r="L76" s="90"/>
      <c r="M76" s="90"/>
      <c r="N76" s="90"/>
      <c r="AM76" s="63"/>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3"/>
      <c r="BQ76" s="83"/>
      <c r="BR76" s="83"/>
      <c r="BS76" s="83"/>
      <c r="BT76" s="83"/>
      <c r="BU76" s="83"/>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row>
    <row r="77" spans="2:107">
      <c r="B77" s="54"/>
      <c r="G77" s="89"/>
      <c r="H77" s="89"/>
      <c r="I77" s="89"/>
      <c r="J77" s="89"/>
      <c r="K77" s="87"/>
      <c r="L77" s="87"/>
      <c r="M77" s="87"/>
      <c r="N77" s="87"/>
      <c r="AN77" s="88" t="s">
        <v>59</v>
      </c>
      <c r="AO77" s="88"/>
      <c r="AP77" s="88"/>
      <c r="AQ77" s="88"/>
      <c r="AR77" s="88"/>
      <c r="AS77" s="88"/>
      <c r="AT77" s="88"/>
      <c r="AU77" s="88"/>
      <c r="AV77" s="88"/>
      <c r="AW77" s="88"/>
      <c r="AX77" s="88"/>
      <c r="AY77" s="88"/>
      <c r="AZ77" s="88"/>
      <c r="BA77" s="88"/>
      <c r="BB77" s="86" t="s">
        <v>60</v>
      </c>
      <c r="BC77" s="86"/>
      <c r="BD77" s="86"/>
      <c r="BE77" s="86"/>
      <c r="BF77" s="86"/>
      <c r="BG77" s="86"/>
      <c r="BH77" s="86"/>
      <c r="BI77" s="86"/>
      <c r="BJ77" s="86"/>
      <c r="BK77" s="86"/>
      <c r="BL77" s="86"/>
      <c r="BM77" s="86"/>
      <c r="BN77" s="86"/>
      <c r="BO77" s="86"/>
      <c r="BP77" s="83">
        <v>54.4</v>
      </c>
      <c r="BQ77" s="83"/>
      <c r="BR77" s="83"/>
      <c r="BS77" s="83"/>
      <c r="BT77" s="83"/>
      <c r="BU77" s="83"/>
      <c r="BV77" s="83"/>
      <c r="BW77" s="83"/>
      <c r="BX77" s="83">
        <v>47</v>
      </c>
      <c r="BY77" s="83"/>
      <c r="BZ77" s="83"/>
      <c r="CA77" s="83"/>
      <c r="CB77" s="83"/>
      <c r="CC77" s="83"/>
      <c r="CD77" s="83"/>
      <c r="CE77" s="83"/>
      <c r="CF77" s="83">
        <v>41.4</v>
      </c>
      <c r="CG77" s="83"/>
      <c r="CH77" s="83"/>
      <c r="CI77" s="83"/>
      <c r="CJ77" s="83"/>
      <c r="CK77" s="83"/>
      <c r="CL77" s="83"/>
      <c r="CM77" s="83"/>
      <c r="CN77" s="83">
        <v>38.9</v>
      </c>
      <c r="CO77" s="83"/>
      <c r="CP77" s="83"/>
      <c r="CQ77" s="83"/>
      <c r="CR77" s="83"/>
      <c r="CS77" s="83"/>
      <c r="CT77" s="83"/>
      <c r="CU77" s="83"/>
      <c r="CV77" s="83">
        <v>37.6</v>
      </c>
      <c r="CW77" s="83"/>
      <c r="CX77" s="83"/>
      <c r="CY77" s="83"/>
      <c r="CZ77" s="83"/>
      <c r="DA77" s="83"/>
      <c r="DB77" s="83"/>
      <c r="DC77" s="83"/>
    </row>
    <row r="78" spans="2:107">
      <c r="B78" s="54"/>
      <c r="G78" s="89"/>
      <c r="H78" s="89"/>
      <c r="I78" s="89"/>
      <c r="J78" s="89"/>
      <c r="K78" s="87"/>
      <c r="L78" s="87"/>
      <c r="M78" s="87"/>
      <c r="N78" s="87"/>
      <c r="AN78" s="88"/>
      <c r="AO78" s="88"/>
      <c r="AP78" s="88"/>
      <c r="AQ78" s="88"/>
      <c r="AR78" s="88"/>
      <c r="AS78" s="88"/>
      <c r="AT78" s="88"/>
      <c r="AU78" s="88"/>
      <c r="AV78" s="88"/>
      <c r="AW78" s="88"/>
      <c r="AX78" s="88"/>
      <c r="AY78" s="88"/>
      <c r="AZ78" s="88"/>
      <c r="BA78" s="88"/>
      <c r="BB78" s="86"/>
      <c r="BC78" s="86"/>
      <c r="BD78" s="86"/>
      <c r="BE78" s="86"/>
      <c r="BF78" s="86"/>
      <c r="BG78" s="86"/>
      <c r="BH78" s="86"/>
      <c r="BI78" s="86"/>
      <c r="BJ78" s="86"/>
      <c r="BK78" s="86"/>
      <c r="BL78" s="86"/>
      <c r="BM78" s="86"/>
      <c r="BN78" s="86"/>
      <c r="BO78" s="86"/>
      <c r="BP78" s="83"/>
      <c r="BQ78" s="83"/>
      <c r="BR78" s="83"/>
      <c r="BS78" s="83"/>
      <c r="BT78" s="83"/>
      <c r="BU78" s="83"/>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row>
    <row r="79" spans="2:107">
      <c r="B79" s="54"/>
      <c r="G79" s="89"/>
      <c r="H79" s="89"/>
      <c r="I79" s="84"/>
      <c r="J79" s="84"/>
      <c r="K79" s="85"/>
      <c r="L79" s="85"/>
      <c r="M79" s="85"/>
      <c r="N79" s="85"/>
      <c r="AN79" s="88"/>
      <c r="AO79" s="88"/>
      <c r="AP79" s="88"/>
      <c r="AQ79" s="88"/>
      <c r="AR79" s="88"/>
      <c r="AS79" s="88"/>
      <c r="AT79" s="88"/>
      <c r="AU79" s="88"/>
      <c r="AV79" s="88"/>
      <c r="AW79" s="88"/>
      <c r="AX79" s="88"/>
      <c r="AY79" s="88"/>
      <c r="AZ79" s="88"/>
      <c r="BA79" s="88"/>
      <c r="BB79" s="86" t="s">
        <v>63</v>
      </c>
      <c r="BC79" s="86"/>
      <c r="BD79" s="86"/>
      <c r="BE79" s="86"/>
      <c r="BF79" s="86"/>
      <c r="BG79" s="86"/>
      <c r="BH79" s="86"/>
      <c r="BI79" s="86"/>
      <c r="BJ79" s="86"/>
      <c r="BK79" s="86"/>
      <c r="BL79" s="86"/>
      <c r="BM79" s="86"/>
      <c r="BN79" s="86"/>
      <c r="BO79" s="86"/>
      <c r="BP79" s="83">
        <v>8.1</v>
      </c>
      <c r="BQ79" s="83"/>
      <c r="BR79" s="83"/>
      <c r="BS79" s="83"/>
      <c r="BT79" s="83"/>
      <c r="BU79" s="83"/>
      <c r="BV79" s="83"/>
      <c r="BW79" s="83"/>
      <c r="BX79" s="83">
        <v>7.3</v>
      </c>
      <c r="BY79" s="83"/>
      <c r="BZ79" s="83"/>
      <c r="CA79" s="83"/>
      <c r="CB79" s="83"/>
      <c r="CC79" s="83"/>
      <c r="CD79" s="83"/>
      <c r="CE79" s="83"/>
      <c r="CF79" s="83">
        <v>6.7</v>
      </c>
      <c r="CG79" s="83"/>
      <c r="CH79" s="83"/>
      <c r="CI79" s="83"/>
      <c r="CJ79" s="83"/>
      <c r="CK79" s="83"/>
      <c r="CL79" s="83"/>
      <c r="CM79" s="83"/>
      <c r="CN79" s="83">
        <v>6.4</v>
      </c>
      <c r="CO79" s="83"/>
      <c r="CP79" s="83"/>
      <c r="CQ79" s="83"/>
      <c r="CR79" s="83"/>
      <c r="CS79" s="83"/>
      <c r="CT79" s="83"/>
      <c r="CU79" s="83"/>
      <c r="CV79" s="83">
        <v>6.1</v>
      </c>
      <c r="CW79" s="83"/>
      <c r="CX79" s="83"/>
      <c r="CY79" s="83"/>
      <c r="CZ79" s="83"/>
      <c r="DA79" s="83"/>
      <c r="DB79" s="83"/>
      <c r="DC79" s="83"/>
    </row>
    <row r="80" spans="2:107">
      <c r="B80" s="54"/>
      <c r="G80" s="89"/>
      <c r="H80" s="89"/>
      <c r="I80" s="84"/>
      <c r="J80" s="84"/>
      <c r="K80" s="85"/>
      <c r="L80" s="85"/>
      <c r="M80" s="85"/>
      <c r="N80" s="85"/>
      <c r="AN80" s="88"/>
      <c r="AO80" s="88"/>
      <c r="AP80" s="88"/>
      <c r="AQ80" s="88"/>
      <c r="AR80" s="88"/>
      <c r="AS80" s="88"/>
      <c r="AT80" s="88"/>
      <c r="AU80" s="88"/>
      <c r="AV80" s="88"/>
      <c r="AW80" s="88"/>
      <c r="AX80" s="88"/>
      <c r="AY80" s="88"/>
      <c r="AZ80" s="88"/>
      <c r="BA80" s="88"/>
      <c r="BB80" s="86"/>
      <c r="BC80" s="86"/>
      <c r="BD80" s="86"/>
      <c r="BE80" s="86"/>
      <c r="BF80" s="86"/>
      <c r="BG80" s="86"/>
      <c r="BH80" s="86"/>
      <c r="BI80" s="86"/>
      <c r="BJ80" s="86"/>
      <c r="BK80" s="86"/>
      <c r="BL80" s="86"/>
      <c r="BM80" s="86"/>
      <c r="BN80" s="86"/>
      <c r="BO80" s="86"/>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row>
    <row r="81" spans="2:109">
      <c r="B81" s="54"/>
    </row>
    <row r="82" spans="2:109" ht="17.25">
      <c r="B82" s="54"/>
      <c r="K82" s="81"/>
      <c r="L82" s="81"/>
      <c r="M82" s="81"/>
      <c r="N82" s="81"/>
      <c r="AQ82" s="81"/>
      <c r="AR82" s="81"/>
      <c r="AS82" s="81"/>
      <c r="AT82" s="81"/>
      <c r="BC82" s="81"/>
      <c r="BD82" s="81"/>
      <c r="BE82" s="81"/>
      <c r="BF82" s="81"/>
      <c r="BO82" s="81"/>
      <c r="BP82" s="81"/>
      <c r="BQ82" s="81"/>
      <c r="BR82" s="81"/>
      <c r="CA82" s="81"/>
      <c r="CB82" s="81"/>
      <c r="CC82" s="81"/>
      <c r="CD82" s="81"/>
      <c r="CM82" s="81"/>
      <c r="CN82" s="81"/>
      <c r="CO82" s="81"/>
      <c r="CP82" s="81"/>
      <c r="CY82" s="81"/>
      <c r="CZ82" s="81"/>
      <c r="DA82" s="81"/>
      <c r="DB82" s="81"/>
      <c r="DC82" s="81"/>
    </row>
    <row r="83" spans="2:109">
      <c r="B83" s="56"/>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c r="BS83" s="57"/>
      <c r="BT83" s="57"/>
      <c r="BU83" s="57"/>
      <c r="BV83" s="57"/>
      <c r="BW83" s="57"/>
      <c r="BX83" s="57"/>
      <c r="BY83" s="57"/>
      <c r="BZ83" s="57"/>
      <c r="CA83" s="57"/>
      <c r="CB83" s="57"/>
      <c r="CC83" s="57"/>
      <c r="CD83" s="57"/>
      <c r="CE83" s="57"/>
      <c r="CF83" s="57"/>
      <c r="CG83" s="57"/>
      <c r="CH83" s="57"/>
      <c r="CI83" s="57"/>
      <c r="CJ83" s="57"/>
      <c r="CK83" s="57"/>
      <c r="CL83" s="57"/>
      <c r="CM83" s="57"/>
      <c r="CN83" s="57"/>
      <c r="CO83" s="57"/>
      <c r="CP83" s="57"/>
      <c r="CQ83" s="57"/>
      <c r="CR83" s="57"/>
      <c r="CS83" s="57"/>
      <c r="CT83" s="57"/>
      <c r="CU83" s="57"/>
      <c r="CV83" s="57"/>
      <c r="CW83" s="57"/>
      <c r="CX83" s="57"/>
      <c r="CY83" s="57"/>
      <c r="CZ83" s="57"/>
      <c r="DA83" s="57"/>
      <c r="DB83" s="57"/>
      <c r="DC83" s="57"/>
      <c r="DD83" s="58"/>
    </row>
    <row r="84" spans="2:109">
      <c r="DD84" s="47"/>
      <c r="DE84" s="47"/>
    </row>
    <row r="85" spans="2:109">
      <c r="DD85" s="47"/>
      <c r="DE85" s="47"/>
    </row>
    <row r="86" spans="2:109" hidden="1">
      <c r="DD86" s="47"/>
      <c r="DE86" s="47"/>
    </row>
    <row r="87" spans="2:109" hidden="1">
      <c r="K87" s="82"/>
      <c r="AQ87" s="82"/>
      <c r="BC87" s="82"/>
      <c r="BO87" s="82"/>
      <c r="CA87" s="82"/>
      <c r="CM87" s="82"/>
      <c r="CY87" s="82"/>
      <c r="DD87" s="47"/>
      <c r="DE87" s="47"/>
    </row>
    <row r="88" spans="2:109" hidden="1">
      <c r="DD88" s="47"/>
      <c r="DE88" s="47"/>
    </row>
    <row r="89" spans="2:109" hidden="1">
      <c r="DD89" s="47"/>
      <c r="DE89" s="47"/>
    </row>
    <row r="90" spans="2:109" hidden="1">
      <c r="DD90" s="47"/>
      <c r="DE90" s="47"/>
    </row>
    <row r="91" spans="2:109" hidden="1">
      <c r="DD91" s="47"/>
      <c r="DE91" s="47"/>
    </row>
    <row r="92" spans="2:109" ht="13.5" hidden="1" customHeight="1">
      <c r="DD92" s="47"/>
      <c r="DE92" s="47"/>
    </row>
    <row r="93" spans="2:109" ht="13.5" hidden="1" customHeight="1">
      <c r="DD93" s="47"/>
      <c r="DE93" s="47"/>
    </row>
    <row r="94" spans="2:109" ht="13.5" hidden="1" customHeight="1">
      <c r="DD94" s="47"/>
      <c r="DE94" s="47"/>
    </row>
    <row r="95" spans="2:109" ht="13.5" hidden="1" customHeight="1">
      <c r="DD95" s="47"/>
      <c r="DE95" s="47"/>
    </row>
    <row r="96" spans="2:109" ht="13.5" hidden="1" customHeight="1">
      <c r="DD96" s="47"/>
      <c r="DE96" s="47"/>
    </row>
    <row r="97" s="47" customFormat="1" ht="13.5" hidden="1" customHeight="1"/>
    <row r="98" s="47" customFormat="1" ht="13.5" hidden="1" customHeight="1"/>
    <row r="99" s="47" customFormat="1" ht="13.5" hidden="1" customHeight="1"/>
    <row r="100" s="47" customFormat="1" ht="13.5" hidden="1" customHeight="1"/>
    <row r="101" s="47" customFormat="1" ht="13.5" hidden="1" customHeight="1"/>
    <row r="102" s="47" customFormat="1" ht="13.5" hidden="1" customHeight="1"/>
    <row r="103" s="47" customFormat="1" ht="13.5" hidden="1" customHeight="1"/>
    <row r="104" s="47" customFormat="1" ht="13.5" hidden="1" customHeight="1"/>
    <row r="105" s="47" customFormat="1" ht="13.5" hidden="1" customHeight="1"/>
    <row r="106" s="47" customFormat="1" ht="13.5" hidden="1" customHeight="1"/>
    <row r="107" s="47" customFormat="1" ht="13.5" hidden="1" customHeight="1"/>
    <row r="108" s="47" customFormat="1" ht="13.5" hidden="1" customHeight="1"/>
    <row r="109" s="47" customFormat="1" ht="13.5" hidden="1" customHeight="1"/>
    <row r="110" s="47" customFormat="1" ht="13.5" hidden="1" customHeight="1"/>
    <row r="111" s="47" customFormat="1" ht="13.5" hidden="1" customHeight="1"/>
    <row r="112" s="47" customFormat="1" ht="13.5" hidden="1" customHeight="1"/>
    <row r="113" s="47" customFormat="1" ht="13.5" hidden="1" customHeight="1"/>
    <row r="114" s="47" customFormat="1" ht="13.5" hidden="1" customHeight="1"/>
    <row r="115" s="47" customFormat="1" ht="13.5" hidden="1" customHeight="1"/>
    <row r="116" s="47" customFormat="1" ht="13.5" hidden="1" customHeight="1"/>
    <row r="117" s="47" customFormat="1" ht="13.5" hidden="1" customHeight="1"/>
    <row r="118" s="47" customFormat="1" ht="13.5" hidden="1" customHeight="1"/>
    <row r="119" s="47" customFormat="1" ht="13.5" hidden="1" customHeight="1"/>
    <row r="120" s="47" customFormat="1" ht="13.5" hidden="1" customHeight="1"/>
    <row r="121" s="47" customFormat="1" ht="13.5" hidden="1" customHeight="1"/>
    <row r="122" s="47" customFormat="1" ht="13.5" hidden="1" customHeight="1"/>
    <row r="123" s="47" customFormat="1" ht="13.5" hidden="1" customHeight="1"/>
    <row r="124" s="47" customFormat="1" ht="13.5" hidden="1" customHeight="1"/>
    <row r="125" s="47" customFormat="1" ht="13.5" hidden="1" customHeight="1"/>
    <row r="126" s="47" customFormat="1" ht="13.5" hidden="1" customHeight="1"/>
    <row r="127" s="47" customFormat="1" ht="13.5" hidden="1" customHeight="1"/>
    <row r="128" s="47" customFormat="1" ht="13.5" hidden="1" customHeight="1"/>
    <row r="129" s="47" customFormat="1" ht="13.5" hidden="1" customHeight="1"/>
    <row r="130" s="47" customFormat="1" ht="13.5" hidden="1" customHeight="1"/>
    <row r="131" s="47" customFormat="1" ht="13.5" hidden="1" customHeight="1"/>
    <row r="132" s="47" customFormat="1" ht="13.5" hidden="1" customHeight="1"/>
    <row r="133" s="47" customFormat="1" ht="13.5" hidden="1" customHeight="1"/>
    <row r="134" s="47" customFormat="1" ht="13.5" hidden="1" customHeight="1"/>
    <row r="135" s="47" customFormat="1" ht="13.5" hidden="1" customHeight="1"/>
    <row r="136" s="47" customFormat="1" ht="13.5" hidden="1" customHeight="1"/>
    <row r="137" s="47" customFormat="1" ht="13.5" hidden="1" customHeight="1"/>
    <row r="138" s="47" customFormat="1" ht="13.5" hidden="1" customHeight="1"/>
    <row r="139" s="47" customFormat="1" ht="13.5" hidden="1" customHeight="1"/>
    <row r="140" s="47" customFormat="1" ht="13.5" hidden="1" customHeight="1"/>
    <row r="141" s="47" customFormat="1" ht="13.5" hidden="1" customHeight="1"/>
    <row r="142" s="47" customFormat="1" ht="13.5" hidden="1" customHeight="1"/>
    <row r="143" s="47" customFormat="1" ht="13.5" hidden="1" customHeight="1"/>
    <row r="144" s="47" customFormat="1" ht="13.5" hidden="1" customHeight="1"/>
    <row r="145" s="47" customFormat="1" ht="13.5" hidden="1" customHeight="1"/>
    <row r="146" s="47" customFormat="1" ht="13.5" hidden="1" customHeight="1"/>
    <row r="147" s="47" customFormat="1" ht="13.5" hidden="1" customHeight="1"/>
    <row r="148" s="47" customFormat="1" ht="13.5" hidden="1" customHeight="1"/>
    <row r="149" s="47" customFormat="1" ht="13.5" hidden="1" customHeight="1"/>
    <row r="150" s="47" customFormat="1" ht="13.5" hidden="1" customHeight="1"/>
    <row r="151" s="47" customFormat="1" ht="13.5" hidden="1" customHeight="1"/>
    <row r="152" s="47" customFormat="1" ht="13.5" hidden="1" customHeight="1"/>
    <row r="153" s="47" customFormat="1" ht="13.5" hidden="1" customHeight="1"/>
    <row r="154" s="47" customFormat="1" ht="13.5" hidden="1" customHeight="1"/>
    <row r="155" s="47" customFormat="1" ht="13.5" hidden="1" customHeight="1"/>
    <row r="156" s="47" customFormat="1" ht="13.5" hidden="1" customHeight="1"/>
    <row r="157" s="47" customFormat="1" ht="13.5" hidden="1" customHeight="1"/>
    <row r="158" s="47" customFormat="1" ht="13.5" hidden="1" customHeight="1"/>
    <row r="159" s="47" customFormat="1" ht="13.5" hidden="1" customHeight="1"/>
    <row r="160" s="47" customFormat="1" ht="13.5" hidden="1" customHeight="1"/>
  </sheetData>
  <sheetProtection algorithmName="SHA-512" hashValue="+Awypyd5SiTO//kHjMaV2nM+AEuWdmGSMIyH3ZKWnjEJbu6xLwHDdVdD8NjieKpI0DYb26XqIG/0PG7rXk9izg==" saltValue="ig6PuRkEq5UP6/wWmDsKvg=="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49"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R125"/>
  <sheetViews>
    <sheetView showGridLines="0" zoomScaleNormal="100" zoomScaleSheetLayoutView="70" workbookViewId="0"/>
  </sheetViews>
  <sheetFormatPr defaultColWidth="0" defaultRowHeight="13.5" customHeight="1" zeroHeight="1"/>
  <cols>
    <col min="1" max="34" width="2.5" style="44" customWidth="1"/>
    <col min="35" max="122" width="2.5" style="43" customWidth="1"/>
    <col min="123" max="16384" width="2.5" style="43" hidden="1"/>
  </cols>
  <sheetData>
    <row r="1" spans="2:34" ht="13.5" customHeight="1">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2:34">
      <c r="S2" s="43"/>
      <c r="AH2" s="43"/>
    </row>
    <row r="3" spans="2:34">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2:34"/>
    <row r="5" spans="2:34"/>
    <row r="6" spans="2:34"/>
    <row r="7" spans="2:34"/>
    <row r="8" spans="2:34"/>
    <row r="9" spans="2:34">
      <c r="AH9" s="43"/>
    </row>
    <row r="10" spans="2:34"/>
    <row r="11" spans="2:34"/>
    <row r="12" spans="2:34"/>
    <row r="13" spans="2:34"/>
    <row r="14" spans="2:34"/>
    <row r="15" spans="2:34"/>
    <row r="16" spans="2:34"/>
    <row r="17" spans="12:34">
      <c r="AH17" s="43"/>
    </row>
    <row r="18" spans="12:34"/>
    <row r="19" spans="12:34"/>
    <row r="20" spans="12:34">
      <c r="AH20" s="43"/>
    </row>
    <row r="21" spans="12:34">
      <c r="AH21" s="43"/>
    </row>
    <row r="22" spans="12:34"/>
    <row r="23" spans="12:34"/>
    <row r="24" spans="12:34">
      <c r="Q24" s="43"/>
    </row>
    <row r="25" spans="12:34"/>
    <row r="26" spans="12:34"/>
    <row r="27" spans="12:34"/>
    <row r="28" spans="12:34">
      <c r="O28" s="43"/>
      <c r="T28" s="43"/>
      <c r="AH28" s="43"/>
    </row>
    <row r="29" spans="12:34"/>
    <row r="30" spans="12:34"/>
    <row r="31" spans="12:34">
      <c r="Q31" s="43"/>
    </row>
    <row r="32" spans="12:34">
      <c r="L32" s="43"/>
    </row>
    <row r="33" spans="2:34">
      <c r="C33" s="43"/>
      <c r="E33" s="43"/>
      <c r="G33" s="43"/>
      <c r="I33" s="43"/>
      <c r="X33" s="43"/>
    </row>
    <row r="34" spans="2:34">
      <c r="B34" s="43"/>
      <c r="P34" s="43"/>
      <c r="R34" s="43"/>
      <c r="T34" s="43"/>
    </row>
    <row r="35" spans="2:34">
      <c r="D35" s="43"/>
      <c r="W35" s="43"/>
      <c r="AC35" s="43"/>
      <c r="AD35" s="43"/>
      <c r="AE35" s="43"/>
      <c r="AF35" s="43"/>
      <c r="AG35" s="43"/>
      <c r="AH35" s="43"/>
    </row>
    <row r="36" spans="2:34">
      <c r="H36" s="43"/>
      <c r="J36" s="43"/>
      <c r="K36" s="43"/>
      <c r="M36" s="43"/>
      <c r="Y36" s="43"/>
      <c r="Z36" s="43"/>
      <c r="AA36" s="43"/>
      <c r="AB36" s="43"/>
      <c r="AC36" s="43"/>
      <c r="AD36" s="43"/>
      <c r="AE36" s="43"/>
      <c r="AF36" s="43"/>
      <c r="AG36" s="43"/>
      <c r="AH36" s="43"/>
    </row>
    <row r="37" spans="2:34">
      <c r="AH37" s="43"/>
    </row>
    <row r="38" spans="2:34">
      <c r="AG38" s="43"/>
      <c r="AH38" s="43"/>
    </row>
    <row r="39" spans="2:34"/>
    <row r="40" spans="2:34">
      <c r="X40" s="43"/>
    </row>
    <row r="41" spans="2:34">
      <c r="R41" s="43"/>
    </row>
    <row r="42" spans="2:34">
      <c r="W42" s="43"/>
    </row>
    <row r="43" spans="2:34">
      <c r="Y43" s="43"/>
      <c r="Z43" s="43"/>
      <c r="AA43" s="43"/>
      <c r="AB43" s="43"/>
      <c r="AC43" s="43"/>
      <c r="AD43" s="43"/>
      <c r="AE43" s="43"/>
      <c r="AF43" s="43"/>
      <c r="AG43" s="43"/>
      <c r="AH43" s="43"/>
    </row>
    <row r="44" spans="2:34">
      <c r="AH44" s="43"/>
    </row>
    <row r="45" spans="2:34">
      <c r="X45" s="43"/>
    </row>
    <row r="46" spans="2:34"/>
    <row r="47" spans="2:34"/>
    <row r="48" spans="2:34">
      <c r="W48" s="43"/>
      <c r="Y48" s="43"/>
      <c r="Z48" s="43"/>
      <c r="AA48" s="43"/>
      <c r="AB48" s="43"/>
      <c r="AC48" s="43"/>
      <c r="AD48" s="43"/>
      <c r="AE48" s="43"/>
      <c r="AF48" s="43"/>
      <c r="AG48" s="43"/>
      <c r="AH48" s="43"/>
    </row>
    <row r="49" spans="28:34"/>
    <row r="50" spans="28:34">
      <c r="AE50" s="43"/>
      <c r="AF50" s="43"/>
      <c r="AG50" s="43"/>
      <c r="AH50" s="43"/>
    </row>
    <row r="51" spans="28:34">
      <c r="AC51" s="43"/>
      <c r="AD51" s="43"/>
      <c r="AE51" s="43"/>
      <c r="AF51" s="43"/>
      <c r="AG51" s="43"/>
      <c r="AH51" s="43"/>
    </row>
    <row r="52" spans="28:34"/>
    <row r="53" spans="28:34">
      <c r="AF53" s="43"/>
      <c r="AG53" s="43"/>
      <c r="AH53" s="43"/>
    </row>
    <row r="54" spans="28:34">
      <c r="AH54" s="43"/>
    </row>
    <row r="55" spans="28:34"/>
    <row r="56" spans="28:34">
      <c r="AB56" s="43"/>
      <c r="AC56" s="43"/>
      <c r="AD56" s="43"/>
      <c r="AE56" s="43"/>
      <c r="AF56" s="43"/>
      <c r="AG56" s="43"/>
      <c r="AH56" s="43"/>
    </row>
    <row r="57" spans="28:34">
      <c r="AH57" s="43"/>
    </row>
    <row r="58" spans="28:34">
      <c r="AH58" s="43"/>
    </row>
    <row r="59" spans="28:34"/>
    <row r="60" spans="28:34"/>
    <row r="61" spans="28:34"/>
    <row r="62" spans="28:34"/>
    <row r="63" spans="28:34">
      <c r="AH63" s="43"/>
    </row>
    <row r="64" spans="28:34">
      <c r="AG64" s="43"/>
      <c r="AH64" s="43"/>
    </row>
    <row r="65" spans="28:34"/>
    <row r="66" spans="28:34"/>
    <row r="67" spans="28:34"/>
    <row r="68" spans="28:34">
      <c r="AB68" s="43"/>
      <c r="AC68" s="43"/>
      <c r="AD68" s="43"/>
      <c r="AE68" s="43"/>
      <c r="AF68" s="43"/>
      <c r="AG68" s="43"/>
      <c r="AH68" s="43"/>
    </row>
    <row r="69" spans="28:34">
      <c r="AF69" s="43"/>
      <c r="AG69" s="43"/>
      <c r="AH69" s="43"/>
    </row>
    <row r="70" spans="28:34"/>
    <row r="71" spans="28:34"/>
    <row r="72" spans="28:34"/>
    <row r="73" spans="28:34"/>
    <row r="74" spans="28:34"/>
    <row r="75" spans="28:34">
      <c r="AH75" s="43"/>
    </row>
    <row r="76" spans="28:34">
      <c r="AF76" s="43"/>
      <c r="AG76" s="43"/>
      <c r="AH76" s="43"/>
    </row>
    <row r="77" spans="28:34">
      <c r="AG77" s="43"/>
      <c r="AH77" s="43"/>
    </row>
    <row r="78" spans="28:34"/>
    <row r="79" spans="28:34"/>
    <row r="80" spans="28:34"/>
    <row r="81" spans="25:34"/>
    <row r="82" spans="25:34">
      <c r="Y82" s="43"/>
    </row>
    <row r="83" spans="25:34">
      <c r="Y83" s="43"/>
      <c r="Z83" s="43"/>
      <c r="AA83" s="43"/>
      <c r="AB83" s="43"/>
      <c r="AC83" s="43"/>
      <c r="AD83" s="43"/>
      <c r="AE83" s="43"/>
      <c r="AF83" s="43"/>
      <c r="AG83" s="43"/>
      <c r="AH83" s="43"/>
    </row>
    <row r="84" spans="25:34"/>
    <row r="85" spans="25:34"/>
    <row r="86" spans="25:34"/>
    <row r="87" spans="25:34"/>
    <row r="88" spans="25:34">
      <c r="AH88" s="43"/>
    </row>
    <row r="89" spans="25:34"/>
    <row r="90" spans="25:34"/>
    <row r="91" spans="25:34"/>
    <row r="92" spans="25:34" ht="13.5" customHeight="1"/>
    <row r="93" spans="25:34" ht="13.5" customHeight="1"/>
    <row r="94" spans="25:34" ht="13.5" customHeight="1">
      <c r="AF94" s="43"/>
      <c r="AG94" s="43"/>
      <c r="AH94" s="43"/>
    </row>
    <row r="95" spans="25:34" ht="13.5" customHeight="1">
      <c r="AH95" s="43"/>
    </row>
    <row r="96" spans="25:34" ht="13.5" customHeight="1"/>
    <row r="97" spans="33:34" ht="13.5" customHeight="1"/>
    <row r="98" spans="33:34" ht="13.5" customHeight="1"/>
    <row r="99" spans="33:34" ht="13.5" customHeight="1"/>
    <row r="100" spans="33:34" ht="13.5" customHeight="1"/>
    <row r="101" spans="33:34" ht="13.5" customHeight="1">
      <c r="AH101" s="43"/>
    </row>
    <row r="102" spans="33:34" ht="13.5" customHeight="1"/>
    <row r="103" spans="33:34" ht="13.5" customHeight="1"/>
    <row r="104" spans="33:34" ht="13.5" customHeight="1">
      <c r="AG104" s="43"/>
      <c r="AH104" s="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3"/>
    </row>
    <row r="117" spans="34:122" ht="13.5" customHeight="1"/>
    <row r="118" spans="34:122" ht="13.5" customHeight="1"/>
    <row r="119" spans="34:122" ht="13.5" customHeight="1"/>
    <row r="120" spans="34:122" ht="13.5" customHeight="1">
      <c r="AH120" s="43"/>
    </row>
    <row r="121" spans="34:122" ht="13.5" customHeight="1">
      <c r="AH121" s="43"/>
    </row>
    <row r="122" spans="34:122" ht="13.5" customHeight="1"/>
    <row r="123" spans="34:122" ht="13.5" customHeight="1"/>
    <row r="124" spans="34:122" ht="13.5" customHeight="1"/>
    <row r="125" spans="34:122" ht="13.5" customHeight="1">
      <c r="DR125" s="43" t="s">
        <v>39</v>
      </c>
    </row>
  </sheetData>
  <sheetProtection algorithmName="SHA-512" hashValue="Pg444McMTK4h+M/56tcH2FIp3aOOFCLIJfgbN7Azy7NU15uOOu4o05JBJnLVLAOTh7aXkxGkDXR1jGnd20sk6Q==" saltValue="nvBsP6tjNZw1LAazCiH5h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R125"/>
  <sheetViews>
    <sheetView showGridLines="0" zoomScaleNormal="100" zoomScaleSheetLayoutView="55" workbookViewId="0"/>
  </sheetViews>
  <sheetFormatPr defaultColWidth="0" defaultRowHeight="13.5" customHeight="1" zeroHeight="1"/>
  <cols>
    <col min="1" max="34" width="2.5" style="44" customWidth="1"/>
    <col min="35" max="122" width="2.5" style="43" customWidth="1"/>
    <col min="123" max="16384" width="2.5" style="43" hidden="1"/>
  </cols>
  <sheetData>
    <row r="1" spans="2:34" ht="13.5" customHeight="1">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2:34">
      <c r="S2" s="43"/>
      <c r="AH2" s="43"/>
    </row>
    <row r="3" spans="2:34">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2:34"/>
    <row r="5" spans="2:34"/>
    <row r="6" spans="2:34"/>
    <row r="7" spans="2:34"/>
    <row r="8" spans="2:34"/>
    <row r="9" spans="2:34">
      <c r="AH9" s="43"/>
    </row>
    <row r="10" spans="2:34"/>
    <row r="11" spans="2:34"/>
    <row r="12" spans="2:34"/>
    <row r="13" spans="2:34"/>
    <row r="14" spans="2:34"/>
    <row r="15" spans="2:34"/>
    <row r="16" spans="2:34"/>
    <row r="17" spans="12:34">
      <c r="AH17" s="43"/>
    </row>
    <row r="18" spans="12:34"/>
    <row r="19" spans="12:34"/>
    <row r="20" spans="12:34">
      <c r="AH20" s="43"/>
    </row>
    <row r="21" spans="12:34">
      <c r="AH21" s="43"/>
    </row>
    <row r="22" spans="12:34"/>
    <row r="23" spans="12:34"/>
    <row r="24" spans="12:34">
      <c r="Q24" s="43"/>
    </row>
    <row r="25" spans="12:34"/>
    <row r="26" spans="12:34"/>
    <row r="27" spans="12:34"/>
    <row r="28" spans="12:34">
      <c r="O28" s="43"/>
      <c r="T28" s="43"/>
      <c r="AH28" s="43"/>
    </row>
    <row r="29" spans="12:34"/>
    <row r="30" spans="12:34"/>
    <row r="31" spans="12:34">
      <c r="Q31" s="43"/>
    </row>
    <row r="32" spans="12:34">
      <c r="L32" s="43"/>
    </row>
    <row r="33" spans="2:34">
      <c r="C33" s="43"/>
      <c r="E33" s="43"/>
      <c r="G33" s="43"/>
      <c r="I33" s="43"/>
      <c r="X33" s="43"/>
    </row>
    <row r="34" spans="2:34">
      <c r="B34" s="43"/>
      <c r="P34" s="43"/>
      <c r="R34" s="43"/>
      <c r="T34" s="43"/>
    </row>
    <row r="35" spans="2:34">
      <c r="D35" s="43"/>
      <c r="W35" s="43"/>
      <c r="AC35" s="43"/>
      <c r="AD35" s="43"/>
      <c r="AE35" s="43"/>
      <c r="AF35" s="43"/>
      <c r="AG35" s="43"/>
      <c r="AH35" s="43"/>
    </row>
    <row r="36" spans="2:34">
      <c r="H36" s="43"/>
      <c r="J36" s="43"/>
      <c r="K36" s="43"/>
      <c r="M36" s="43"/>
      <c r="Y36" s="43"/>
      <c r="Z36" s="43"/>
      <c r="AA36" s="43"/>
      <c r="AB36" s="43"/>
      <c r="AC36" s="43"/>
      <c r="AD36" s="43"/>
      <c r="AE36" s="43"/>
      <c r="AF36" s="43"/>
      <c r="AG36" s="43"/>
      <c r="AH36" s="43"/>
    </row>
    <row r="37" spans="2:34">
      <c r="AH37" s="43"/>
    </row>
    <row r="38" spans="2:34">
      <c r="AG38" s="43"/>
      <c r="AH38" s="43"/>
    </row>
    <row r="39" spans="2:34"/>
    <row r="40" spans="2:34">
      <c r="X40" s="43"/>
    </row>
    <row r="41" spans="2:34">
      <c r="R41" s="43"/>
    </row>
    <row r="42" spans="2:34">
      <c r="W42" s="43"/>
    </row>
    <row r="43" spans="2:34">
      <c r="Y43" s="43"/>
      <c r="Z43" s="43"/>
      <c r="AA43" s="43"/>
      <c r="AB43" s="43"/>
      <c r="AC43" s="43"/>
      <c r="AD43" s="43"/>
      <c r="AE43" s="43"/>
      <c r="AF43" s="43"/>
      <c r="AG43" s="43"/>
      <c r="AH43" s="43"/>
    </row>
    <row r="44" spans="2:34">
      <c r="AH44" s="43"/>
    </row>
    <row r="45" spans="2:34">
      <c r="X45" s="43"/>
    </row>
    <row r="46" spans="2:34"/>
    <row r="47" spans="2:34"/>
    <row r="48" spans="2:34">
      <c r="W48" s="43"/>
      <c r="Y48" s="43"/>
      <c r="Z48" s="43"/>
      <c r="AA48" s="43"/>
      <c r="AB48" s="43"/>
      <c r="AC48" s="43"/>
      <c r="AD48" s="43"/>
      <c r="AE48" s="43"/>
      <c r="AF48" s="43"/>
      <c r="AG48" s="43"/>
      <c r="AH48" s="43"/>
    </row>
    <row r="49" spans="28:34"/>
    <row r="50" spans="28:34">
      <c r="AE50" s="43"/>
      <c r="AF50" s="43"/>
      <c r="AG50" s="43"/>
      <c r="AH50" s="43"/>
    </row>
    <row r="51" spans="28:34">
      <c r="AC51" s="43"/>
      <c r="AD51" s="43"/>
      <c r="AE51" s="43"/>
      <c r="AF51" s="43"/>
      <c r="AG51" s="43"/>
      <c r="AH51" s="43"/>
    </row>
    <row r="52" spans="28:34"/>
    <row r="53" spans="28:34">
      <c r="AF53" s="43"/>
      <c r="AG53" s="43"/>
      <c r="AH53" s="43"/>
    </row>
    <row r="54" spans="28:34">
      <c r="AH54" s="43"/>
    </row>
    <row r="55" spans="28:34"/>
    <row r="56" spans="28:34">
      <c r="AB56" s="43"/>
      <c r="AC56" s="43"/>
      <c r="AD56" s="43"/>
      <c r="AE56" s="43"/>
      <c r="AF56" s="43"/>
      <c r="AG56" s="43"/>
      <c r="AH56" s="43"/>
    </row>
    <row r="57" spans="28:34">
      <c r="AH57" s="43"/>
    </row>
    <row r="58" spans="28:34">
      <c r="AH58" s="43"/>
    </row>
    <row r="59" spans="28:34">
      <c r="AG59" s="43"/>
      <c r="AH59" s="43"/>
    </row>
    <row r="60" spans="28:34"/>
    <row r="61" spans="28:34"/>
    <row r="62" spans="28:34"/>
    <row r="63" spans="28:34">
      <c r="AH63" s="43"/>
    </row>
    <row r="64" spans="28:34">
      <c r="AG64" s="43"/>
      <c r="AH64" s="43"/>
    </row>
    <row r="65" spans="28:34"/>
    <row r="66" spans="28:34"/>
    <row r="67" spans="28:34"/>
    <row r="68" spans="28:34">
      <c r="AB68" s="43"/>
      <c r="AC68" s="43"/>
      <c r="AD68" s="43"/>
      <c r="AE68" s="43"/>
      <c r="AF68" s="43"/>
      <c r="AG68" s="43"/>
      <c r="AH68" s="43"/>
    </row>
    <row r="69" spans="28:34">
      <c r="AF69" s="43"/>
      <c r="AG69" s="43"/>
      <c r="AH69" s="43"/>
    </row>
    <row r="70" spans="28:34"/>
    <row r="71" spans="28:34"/>
    <row r="72" spans="28:34"/>
    <row r="73" spans="28:34"/>
    <row r="74" spans="28:34"/>
    <row r="75" spans="28:34">
      <c r="AH75" s="43"/>
    </row>
    <row r="76" spans="28:34">
      <c r="AF76" s="43"/>
      <c r="AG76" s="43"/>
      <c r="AH76" s="43"/>
    </row>
    <row r="77" spans="28:34">
      <c r="AG77" s="43"/>
      <c r="AH77" s="43"/>
    </row>
    <row r="78" spans="28:34"/>
    <row r="79" spans="28:34"/>
    <row r="80" spans="28:34"/>
    <row r="81" spans="25:34"/>
    <row r="82" spans="25:34">
      <c r="Y82" s="43"/>
    </row>
    <row r="83" spans="25:34">
      <c r="Y83" s="43"/>
      <c r="Z83" s="43"/>
      <c r="AA83" s="43"/>
      <c r="AB83" s="43"/>
      <c r="AC83" s="43"/>
      <c r="AD83" s="43"/>
      <c r="AE83" s="43"/>
      <c r="AF83" s="43"/>
      <c r="AG83" s="43"/>
      <c r="AH83" s="43"/>
    </row>
    <row r="84" spans="25:34"/>
    <row r="85" spans="25:34"/>
    <row r="86" spans="25:34"/>
    <row r="87" spans="25:34"/>
    <row r="88" spans="25:34">
      <c r="AH88" s="43"/>
    </row>
    <row r="89" spans="25:34"/>
    <row r="90" spans="25:34"/>
    <row r="91" spans="25:34"/>
    <row r="92" spans="25:34" ht="13.5" customHeight="1"/>
    <row r="93" spans="25:34" ht="13.5" customHeight="1"/>
    <row r="94" spans="25:34" ht="13.5" customHeight="1">
      <c r="AF94" s="43"/>
      <c r="AG94" s="43"/>
      <c r="AH94" s="43"/>
    </row>
    <row r="95" spans="25:34" ht="13.5" customHeight="1">
      <c r="AH95" s="43"/>
    </row>
    <row r="96" spans="25:34" ht="13.5" customHeight="1"/>
    <row r="97" spans="33:34" ht="13.5" customHeight="1"/>
    <row r="98" spans="33:34" ht="13.5" customHeight="1"/>
    <row r="99" spans="33:34" ht="13.5" customHeight="1"/>
    <row r="100" spans="33:34" ht="13.5" customHeight="1"/>
    <row r="101" spans="33:34" ht="13.5" customHeight="1">
      <c r="AH101" s="43"/>
    </row>
    <row r="102" spans="33:34" ht="13.5" customHeight="1"/>
    <row r="103" spans="33:34" ht="13.5" customHeight="1"/>
    <row r="104" spans="33:34" ht="13.5" customHeight="1">
      <c r="AG104" s="43"/>
      <c r="AH104" s="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3"/>
    </row>
    <row r="117" spans="34:122" ht="13.5" customHeight="1"/>
    <row r="118" spans="34:122" ht="13.5" customHeight="1"/>
    <row r="119" spans="34:122" ht="13.5" customHeight="1"/>
    <row r="120" spans="34:122" ht="13.5" customHeight="1">
      <c r="AH120" s="43"/>
    </row>
    <row r="121" spans="34:122" ht="13.5" customHeight="1">
      <c r="AH121" s="43"/>
    </row>
    <row r="122" spans="34:122" ht="13.5" customHeight="1"/>
    <row r="123" spans="34:122" ht="13.5" customHeight="1"/>
    <row r="124" spans="34:122" ht="13.5" customHeight="1"/>
    <row r="125" spans="34:122" ht="13.5" customHeight="1">
      <c r="DR125" s="43" t="s">
        <v>64</v>
      </c>
    </row>
  </sheetData>
  <sheetProtection algorithmName="SHA-512" hashValue="l1LA4C7YA4J68wlbe1UbFY/03xb2jcmTdiaGMSFqPOet2HapgjPk6GaTsczxQb590Mo4NO8oWyJ4nAR4fku1OA==" saltValue="3ax8lEo2I2UIqzzKNVF/A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DataSheet"/>
  <dimension ref="A1:P74"/>
  <sheetViews>
    <sheetView workbookViewId="0"/>
  </sheetViews>
  <sheetFormatPr defaultColWidth="11.125" defaultRowHeight="13.5"/>
  <cols>
    <col min="1" max="1" width="45.875" style="7" customWidth="1"/>
    <col min="2" max="8" width="13.375" style="7" customWidth="1"/>
    <col min="9" max="16384" width="11.125" style="7"/>
  </cols>
  <sheetData>
    <row r="1" spans="1:8">
      <c r="A1" s="1"/>
      <c r="B1" s="2"/>
      <c r="C1" s="3"/>
      <c r="D1" s="4"/>
      <c r="E1" s="5"/>
      <c r="F1" s="5"/>
      <c r="G1" s="5"/>
      <c r="H1" s="6"/>
    </row>
    <row r="2" spans="1:8">
      <c r="A2" s="8"/>
      <c r="B2" s="9"/>
      <c r="C2" s="10"/>
      <c r="D2" s="11" t="s">
        <v>12</v>
      </c>
      <c r="E2" s="12"/>
      <c r="F2" s="13" t="s">
        <v>45</v>
      </c>
      <c r="G2" s="14"/>
      <c r="H2" s="15"/>
    </row>
    <row r="3" spans="1:8">
      <c r="A3" s="11" t="s">
        <v>40</v>
      </c>
      <c r="B3" s="16"/>
      <c r="C3" s="17"/>
      <c r="D3" s="18">
        <v>29491</v>
      </c>
      <c r="E3" s="19"/>
      <c r="F3" s="20">
        <v>47677</v>
      </c>
      <c r="G3" s="21"/>
      <c r="H3" s="22"/>
    </row>
    <row r="4" spans="1:8">
      <c r="A4" s="23"/>
      <c r="B4" s="24"/>
      <c r="C4" s="25"/>
      <c r="D4" s="26">
        <v>15118</v>
      </c>
      <c r="E4" s="27"/>
      <c r="F4" s="28">
        <v>23360</v>
      </c>
      <c r="G4" s="29"/>
      <c r="H4" s="30"/>
    </row>
    <row r="5" spans="1:8">
      <c r="A5" s="11" t="s">
        <v>41</v>
      </c>
      <c r="B5" s="16"/>
      <c r="C5" s="17"/>
      <c r="D5" s="18">
        <v>25594</v>
      </c>
      <c r="E5" s="19"/>
      <c r="F5" s="20">
        <v>51613</v>
      </c>
      <c r="G5" s="21"/>
      <c r="H5" s="22"/>
    </row>
    <row r="6" spans="1:8">
      <c r="A6" s="23"/>
      <c r="B6" s="24"/>
      <c r="C6" s="25"/>
      <c r="D6" s="26">
        <v>13666</v>
      </c>
      <c r="E6" s="27"/>
      <c r="F6" s="28">
        <v>25872</v>
      </c>
      <c r="G6" s="29"/>
      <c r="H6" s="30"/>
    </row>
    <row r="7" spans="1:8">
      <c r="A7" s="11" t="s">
        <v>42</v>
      </c>
      <c r="B7" s="16"/>
      <c r="C7" s="17"/>
      <c r="D7" s="18">
        <v>25738</v>
      </c>
      <c r="E7" s="19"/>
      <c r="F7" s="20">
        <v>50880</v>
      </c>
      <c r="G7" s="21"/>
      <c r="H7" s="22"/>
    </row>
    <row r="8" spans="1:8">
      <c r="A8" s="23"/>
      <c r="B8" s="24"/>
      <c r="C8" s="25"/>
      <c r="D8" s="26">
        <v>14866</v>
      </c>
      <c r="E8" s="27"/>
      <c r="F8" s="28">
        <v>27819</v>
      </c>
      <c r="G8" s="29"/>
      <c r="H8" s="30"/>
    </row>
    <row r="9" spans="1:8">
      <c r="A9" s="11" t="s">
        <v>43</v>
      </c>
      <c r="B9" s="16"/>
      <c r="C9" s="17"/>
      <c r="D9" s="18">
        <v>26252</v>
      </c>
      <c r="E9" s="19"/>
      <c r="F9" s="20">
        <v>46395</v>
      </c>
      <c r="G9" s="21"/>
      <c r="H9" s="22"/>
    </row>
    <row r="10" spans="1:8">
      <c r="A10" s="23"/>
      <c r="B10" s="24"/>
      <c r="C10" s="25"/>
      <c r="D10" s="26">
        <v>13495</v>
      </c>
      <c r="E10" s="27"/>
      <c r="F10" s="28">
        <v>26304</v>
      </c>
      <c r="G10" s="29"/>
      <c r="H10" s="30"/>
    </row>
    <row r="11" spans="1:8">
      <c r="A11" s="11" t="s">
        <v>44</v>
      </c>
      <c r="B11" s="16"/>
      <c r="C11" s="17"/>
      <c r="D11" s="18">
        <v>22362</v>
      </c>
      <c r="E11" s="19"/>
      <c r="F11" s="20">
        <v>48088</v>
      </c>
      <c r="G11" s="21"/>
      <c r="H11" s="22"/>
    </row>
    <row r="12" spans="1:8">
      <c r="A12" s="23"/>
      <c r="B12" s="24"/>
      <c r="C12" s="31"/>
      <c r="D12" s="26">
        <v>12769</v>
      </c>
      <c r="E12" s="27"/>
      <c r="F12" s="28">
        <v>25183</v>
      </c>
      <c r="G12" s="29"/>
      <c r="H12" s="30"/>
    </row>
    <row r="13" spans="1:8">
      <c r="A13" s="11"/>
      <c r="B13" s="16"/>
      <c r="C13" s="32"/>
      <c r="D13" s="33">
        <v>25887</v>
      </c>
      <c r="E13" s="34"/>
      <c r="F13" s="35">
        <v>48931</v>
      </c>
      <c r="G13" s="36"/>
      <c r="H13" s="22"/>
    </row>
    <row r="14" spans="1:8">
      <c r="A14" s="23"/>
      <c r="B14" s="24"/>
      <c r="C14" s="25"/>
      <c r="D14" s="26">
        <v>13983</v>
      </c>
      <c r="E14" s="27"/>
      <c r="F14" s="28">
        <v>25708</v>
      </c>
      <c r="G14" s="29"/>
      <c r="H14" s="30"/>
    </row>
    <row r="17" spans="1:11">
      <c r="A17" s="7" t="s">
        <v>13</v>
      </c>
    </row>
    <row r="18" spans="1:11">
      <c r="A18" s="37"/>
      <c r="B18" s="37" t="e">
        <f>#REF!</f>
        <v>#REF!</v>
      </c>
      <c r="C18" s="37" t="e">
        <f>#REF!</f>
        <v>#REF!</v>
      </c>
      <c r="D18" s="37" t="e">
        <f>#REF!</f>
        <v>#REF!</v>
      </c>
      <c r="E18" s="37" t="e">
        <f>#REF!</f>
        <v>#REF!</v>
      </c>
      <c r="F18" s="37" t="e">
        <f>#REF!</f>
        <v>#REF!</v>
      </c>
    </row>
    <row r="19" spans="1:11">
      <c r="A19" s="37" t="s">
        <v>14</v>
      </c>
      <c r="B19" s="37" t="e">
        <f>ROUND(VALUE(SUBSTITUTE(#REF!,"▲","-")),2)</f>
        <v>#REF!</v>
      </c>
      <c r="C19" s="37" t="e">
        <f>ROUND(VALUE(SUBSTITUTE(#REF!,"▲","-")),2)</f>
        <v>#REF!</v>
      </c>
      <c r="D19" s="37" t="e">
        <f>ROUND(VALUE(SUBSTITUTE(#REF!,"▲","-")),2)</f>
        <v>#REF!</v>
      </c>
      <c r="E19" s="37" t="e">
        <f>ROUND(VALUE(SUBSTITUTE(#REF!,"▲","-")),2)</f>
        <v>#REF!</v>
      </c>
      <c r="F19" s="37" t="e">
        <f>ROUND(VALUE(SUBSTITUTE(#REF!,"▲","-")),2)</f>
        <v>#REF!</v>
      </c>
    </row>
    <row r="20" spans="1:11">
      <c r="A20" s="37" t="s">
        <v>15</v>
      </c>
      <c r="B20" s="37" t="e">
        <f>ROUND(VALUE(SUBSTITUTE(#REF!,"▲","-")),2)</f>
        <v>#REF!</v>
      </c>
      <c r="C20" s="37" t="e">
        <f>ROUND(VALUE(SUBSTITUTE(#REF!,"▲","-")),2)</f>
        <v>#REF!</v>
      </c>
      <c r="D20" s="37" t="e">
        <f>ROUND(VALUE(SUBSTITUTE(#REF!,"▲","-")),2)</f>
        <v>#REF!</v>
      </c>
      <c r="E20" s="37" t="e">
        <f>ROUND(VALUE(SUBSTITUTE(#REF!,"▲","-")),2)</f>
        <v>#REF!</v>
      </c>
      <c r="F20" s="37" t="e">
        <f>ROUND(VALUE(SUBSTITUTE(#REF!,"▲","-")),2)</f>
        <v>#REF!</v>
      </c>
    </row>
    <row r="21" spans="1:11">
      <c r="A21" s="37" t="s">
        <v>16</v>
      </c>
      <c r="B21" s="37" t="e">
        <f>IF(ISNUMBER(VALUE(SUBSTITUTE(#REF!,"▲","-"))),ROUND(VALUE(SUBSTITUTE(#REF!,"▲","-")),2),NA())</f>
        <v>#N/A</v>
      </c>
      <c r="C21" s="37" t="e">
        <f>IF(ISNUMBER(VALUE(SUBSTITUTE(#REF!,"▲","-"))),ROUND(VALUE(SUBSTITUTE(#REF!,"▲","-")),2),NA())</f>
        <v>#N/A</v>
      </c>
      <c r="D21" s="37" t="e">
        <f>IF(ISNUMBER(VALUE(SUBSTITUTE(#REF!,"▲","-"))),ROUND(VALUE(SUBSTITUTE(#REF!,"▲","-")),2),NA())</f>
        <v>#N/A</v>
      </c>
      <c r="E21" s="37" t="e">
        <f>IF(ISNUMBER(VALUE(SUBSTITUTE(#REF!,"▲","-"))),ROUND(VALUE(SUBSTITUTE(#REF!,"▲","-")),2),NA())</f>
        <v>#N/A</v>
      </c>
      <c r="F21" s="37" t="e">
        <f>IF(ISNUMBER(VALUE(SUBSTITUTE(#REF!,"▲","-"))),ROUND(VALUE(SUBSTITUTE(#REF!,"▲","-")),2),NA())</f>
        <v>#N/A</v>
      </c>
    </row>
    <row r="24" spans="1:11">
      <c r="A24" s="7" t="s">
        <v>17</v>
      </c>
    </row>
    <row r="25" spans="1:11">
      <c r="A25" s="38"/>
      <c r="B25" s="38" t="e">
        <f>#REF!</f>
        <v>#REF!</v>
      </c>
      <c r="C25" s="38"/>
      <c r="D25" s="38" t="e">
        <f>#REF!</f>
        <v>#REF!</v>
      </c>
      <c r="E25" s="38"/>
      <c r="F25" s="38" t="e">
        <f>#REF!</f>
        <v>#REF!</v>
      </c>
      <c r="G25" s="38"/>
      <c r="H25" s="38" t="e">
        <f>#REF!</f>
        <v>#REF!</v>
      </c>
      <c r="I25" s="38"/>
      <c r="J25" s="38" t="e">
        <f>#REF!</f>
        <v>#REF!</v>
      </c>
      <c r="K25" s="38"/>
    </row>
    <row r="26" spans="1:11">
      <c r="A26" s="38"/>
      <c r="B26" s="38" t="s">
        <v>18</v>
      </c>
      <c r="C26" s="38" t="s">
        <v>19</v>
      </c>
      <c r="D26" s="38" t="s">
        <v>18</v>
      </c>
      <c r="E26" s="38" t="s">
        <v>19</v>
      </c>
      <c r="F26" s="38" t="s">
        <v>18</v>
      </c>
      <c r="G26" s="38" t="s">
        <v>19</v>
      </c>
      <c r="H26" s="38" t="s">
        <v>18</v>
      </c>
      <c r="I26" s="38" t="s">
        <v>19</v>
      </c>
      <c r="J26" s="38" t="s">
        <v>18</v>
      </c>
      <c r="K26" s="38" t="s">
        <v>19</v>
      </c>
    </row>
    <row r="27" spans="1:11">
      <c r="A27" s="38" t="e">
        <f>IF(#REF!="",NA(),#REF!)</f>
        <v>#REF!</v>
      </c>
      <c r="B27" s="38" t="e">
        <f>IF(ROUND(VALUE(SUBSTITUTE(#REF!,"▲", "-")), 2) &lt; 0, ABS(ROUND(VALUE(SUBSTITUTE(#REF!,"▲", "-")), 2)), NA())</f>
        <v>#REF!</v>
      </c>
      <c r="C27" s="38" t="e">
        <f>IF(ROUND(VALUE(SUBSTITUTE(#REF!,"▲", "-")), 2) &gt;= 0, ABS(ROUND(VALUE(SUBSTITUTE(#REF!,"▲", "-")), 2)), NA())</f>
        <v>#REF!</v>
      </c>
      <c r="D27" s="38" t="e">
        <f>IF(ROUND(VALUE(SUBSTITUTE(#REF!,"▲", "-")), 2) &lt; 0, ABS(ROUND(VALUE(SUBSTITUTE(#REF!,"▲", "-")), 2)), NA())</f>
        <v>#REF!</v>
      </c>
      <c r="E27" s="38" t="e">
        <f>IF(ROUND(VALUE(SUBSTITUTE(#REF!,"▲", "-")), 2) &gt;= 0, ABS(ROUND(VALUE(SUBSTITUTE(#REF!,"▲", "-")), 2)), NA())</f>
        <v>#REF!</v>
      </c>
      <c r="F27" s="38" t="e">
        <f>IF(ROUND(VALUE(SUBSTITUTE(#REF!,"▲", "-")), 2) &lt; 0, ABS(ROUND(VALUE(SUBSTITUTE(#REF!,"▲", "-")), 2)), NA())</f>
        <v>#REF!</v>
      </c>
      <c r="G27" s="38" t="e">
        <f>IF(ROUND(VALUE(SUBSTITUTE(#REF!,"▲", "-")), 2) &gt;= 0, ABS(ROUND(VALUE(SUBSTITUTE(#REF!,"▲", "-")), 2)), NA())</f>
        <v>#REF!</v>
      </c>
      <c r="H27" s="38" t="e">
        <f>IF(ROUND(VALUE(SUBSTITUTE(#REF!,"▲", "-")), 2) &lt; 0, ABS(ROUND(VALUE(SUBSTITUTE(#REF!,"▲", "-")), 2)), NA())</f>
        <v>#REF!</v>
      </c>
      <c r="I27" s="38" t="e">
        <f>IF(ROUND(VALUE(SUBSTITUTE(#REF!,"▲", "-")), 2) &gt;= 0, ABS(ROUND(VALUE(SUBSTITUTE(#REF!,"▲", "-")), 2)), NA())</f>
        <v>#REF!</v>
      </c>
      <c r="J27" s="38" t="e">
        <f>IF(ROUND(VALUE(SUBSTITUTE(#REF!,"▲", "-")), 2) &lt; 0, ABS(ROUND(VALUE(SUBSTITUTE(#REF!,"▲", "-")), 2)), NA())</f>
        <v>#REF!</v>
      </c>
      <c r="K27" s="38" t="e">
        <f>IF(ROUND(VALUE(SUBSTITUTE(#REF!,"▲", "-")), 2) &gt;= 0, ABS(ROUND(VALUE(SUBSTITUTE(#REF!,"▲", "-")), 2)), NA())</f>
        <v>#REF!</v>
      </c>
    </row>
    <row r="28" spans="1:11">
      <c r="A28" s="38" t="e">
        <f>IF(#REF!="",NA(),#REF!)</f>
        <v>#REF!</v>
      </c>
      <c r="B28" s="38" t="e">
        <f>IF(ROUND(VALUE(SUBSTITUTE(#REF!,"▲", "-")), 2) &lt; 0, ABS(ROUND(VALUE(SUBSTITUTE(#REF!,"▲", "-")), 2)), NA())</f>
        <v>#REF!</v>
      </c>
      <c r="C28" s="38" t="e">
        <f>IF(ROUND(VALUE(SUBSTITUTE(#REF!,"▲", "-")), 2) &gt;= 0, ABS(ROUND(VALUE(SUBSTITUTE(#REF!,"▲", "-")), 2)), NA())</f>
        <v>#REF!</v>
      </c>
      <c r="D28" s="38" t="e">
        <f>IF(ROUND(VALUE(SUBSTITUTE(#REF!,"▲", "-")), 2) &lt; 0, ABS(ROUND(VALUE(SUBSTITUTE(#REF!,"▲", "-")), 2)), NA())</f>
        <v>#REF!</v>
      </c>
      <c r="E28" s="38" t="e">
        <f>IF(ROUND(VALUE(SUBSTITUTE(#REF!,"▲", "-")), 2) &gt;= 0, ABS(ROUND(VALUE(SUBSTITUTE(#REF!,"▲", "-")), 2)), NA())</f>
        <v>#REF!</v>
      </c>
      <c r="F28" s="38" t="e">
        <f>IF(ROUND(VALUE(SUBSTITUTE(#REF!,"▲", "-")), 2) &lt; 0, ABS(ROUND(VALUE(SUBSTITUTE(#REF!,"▲", "-")), 2)), NA())</f>
        <v>#REF!</v>
      </c>
      <c r="G28" s="38" t="e">
        <f>IF(ROUND(VALUE(SUBSTITUTE(#REF!,"▲", "-")), 2) &gt;= 0, ABS(ROUND(VALUE(SUBSTITUTE(#REF!,"▲", "-")), 2)), NA())</f>
        <v>#REF!</v>
      </c>
      <c r="H28" s="38" t="e">
        <f>IF(ROUND(VALUE(SUBSTITUTE(#REF!,"▲", "-")), 2) &lt; 0, ABS(ROUND(VALUE(SUBSTITUTE(#REF!,"▲", "-")), 2)), NA())</f>
        <v>#REF!</v>
      </c>
      <c r="I28" s="38" t="e">
        <f>IF(ROUND(VALUE(SUBSTITUTE(#REF!,"▲", "-")), 2) &gt;= 0, ABS(ROUND(VALUE(SUBSTITUTE(#REF!,"▲", "-")), 2)), NA())</f>
        <v>#REF!</v>
      </c>
      <c r="J28" s="38" t="e">
        <f>IF(ROUND(VALUE(SUBSTITUTE(#REF!,"▲", "-")), 2) &lt; 0, ABS(ROUND(VALUE(SUBSTITUTE(#REF!,"▲", "-")), 2)), NA())</f>
        <v>#REF!</v>
      </c>
      <c r="K28" s="38" t="e">
        <f>IF(ROUND(VALUE(SUBSTITUTE(#REF!,"▲", "-")), 2) &gt;= 0, ABS(ROUND(VALUE(SUBSTITUTE(#REF!,"▲", "-")), 2)), NA())</f>
        <v>#REF!</v>
      </c>
    </row>
    <row r="29" spans="1:11">
      <c r="A29" s="38" t="e">
        <f>IF(#REF!="",NA(),#REF!)</f>
        <v>#REF!</v>
      </c>
      <c r="B29" s="38" t="e">
        <f>IF(ROUND(VALUE(SUBSTITUTE(#REF!,"▲", "-")), 2) &lt; 0, ABS(ROUND(VALUE(SUBSTITUTE(#REF!,"▲", "-")), 2)), NA())</f>
        <v>#REF!</v>
      </c>
      <c r="C29" s="38" t="e">
        <f>IF(ROUND(VALUE(SUBSTITUTE(#REF!,"▲", "-")), 2) &gt;= 0, ABS(ROUND(VALUE(SUBSTITUTE(#REF!,"▲", "-")), 2)), NA())</f>
        <v>#REF!</v>
      </c>
      <c r="D29" s="38" t="e">
        <f>IF(ROUND(VALUE(SUBSTITUTE(#REF!,"▲", "-")), 2) &lt; 0, ABS(ROUND(VALUE(SUBSTITUTE(#REF!,"▲", "-")), 2)), NA())</f>
        <v>#REF!</v>
      </c>
      <c r="E29" s="38" t="e">
        <f>IF(ROUND(VALUE(SUBSTITUTE(#REF!,"▲", "-")), 2) &gt;= 0, ABS(ROUND(VALUE(SUBSTITUTE(#REF!,"▲", "-")), 2)), NA())</f>
        <v>#REF!</v>
      </c>
      <c r="F29" s="38" t="e">
        <f>IF(ROUND(VALUE(SUBSTITUTE(#REF!,"▲", "-")), 2) &lt; 0, ABS(ROUND(VALUE(SUBSTITUTE(#REF!,"▲", "-")), 2)), NA())</f>
        <v>#REF!</v>
      </c>
      <c r="G29" s="38" t="e">
        <f>IF(ROUND(VALUE(SUBSTITUTE(#REF!,"▲", "-")), 2) &gt;= 0, ABS(ROUND(VALUE(SUBSTITUTE(#REF!,"▲", "-")), 2)), NA())</f>
        <v>#REF!</v>
      </c>
      <c r="H29" s="38" t="e">
        <f>IF(ROUND(VALUE(SUBSTITUTE(#REF!,"▲", "-")), 2) &lt; 0, ABS(ROUND(VALUE(SUBSTITUTE(#REF!,"▲", "-")), 2)), NA())</f>
        <v>#REF!</v>
      </c>
      <c r="I29" s="38" t="e">
        <f>IF(ROUND(VALUE(SUBSTITUTE(#REF!,"▲", "-")), 2) &gt;= 0, ABS(ROUND(VALUE(SUBSTITUTE(#REF!,"▲", "-")), 2)), NA())</f>
        <v>#REF!</v>
      </c>
      <c r="J29" s="38" t="e">
        <f>IF(ROUND(VALUE(SUBSTITUTE(#REF!,"▲", "-")), 2) &lt; 0, ABS(ROUND(VALUE(SUBSTITUTE(#REF!,"▲", "-")), 2)), NA())</f>
        <v>#REF!</v>
      </c>
      <c r="K29" s="38" t="e">
        <f>IF(ROUND(VALUE(SUBSTITUTE(#REF!,"▲", "-")), 2) &gt;= 0, ABS(ROUND(VALUE(SUBSTITUTE(#REF!,"▲", "-")), 2)), NA())</f>
        <v>#REF!</v>
      </c>
    </row>
    <row r="30" spans="1:11">
      <c r="A30" s="38" t="e">
        <f>IF(#REF!="",NA(),#REF!)</f>
        <v>#REF!</v>
      </c>
      <c r="B30" s="38" t="e">
        <f>IF(ROUND(VALUE(SUBSTITUTE(#REF!,"▲", "-")), 2) &lt; 0, ABS(ROUND(VALUE(SUBSTITUTE(#REF!,"▲", "-")), 2)), NA())</f>
        <v>#REF!</v>
      </c>
      <c r="C30" s="38" t="e">
        <f>IF(ROUND(VALUE(SUBSTITUTE(#REF!,"▲", "-")), 2) &gt;= 0, ABS(ROUND(VALUE(SUBSTITUTE(#REF!,"▲", "-")), 2)), NA())</f>
        <v>#REF!</v>
      </c>
      <c r="D30" s="38" t="e">
        <f>IF(ROUND(VALUE(SUBSTITUTE(#REF!,"▲", "-")), 2) &lt; 0, ABS(ROUND(VALUE(SUBSTITUTE(#REF!,"▲", "-")), 2)), NA())</f>
        <v>#REF!</v>
      </c>
      <c r="E30" s="38" t="e">
        <f>IF(ROUND(VALUE(SUBSTITUTE(#REF!,"▲", "-")), 2) &gt;= 0, ABS(ROUND(VALUE(SUBSTITUTE(#REF!,"▲", "-")), 2)), NA())</f>
        <v>#REF!</v>
      </c>
      <c r="F30" s="38" t="e">
        <f>IF(ROUND(VALUE(SUBSTITUTE(#REF!,"▲", "-")), 2) &lt; 0, ABS(ROUND(VALUE(SUBSTITUTE(#REF!,"▲", "-")), 2)), NA())</f>
        <v>#REF!</v>
      </c>
      <c r="G30" s="38" t="e">
        <f>IF(ROUND(VALUE(SUBSTITUTE(#REF!,"▲", "-")), 2) &gt;= 0, ABS(ROUND(VALUE(SUBSTITUTE(#REF!,"▲", "-")), 2)), NA())</f>
        <v>#REF!</v>
      </c>
      <c r="H30" s="38" t="e">
        <f>IF(ROUND(VALUE(SUBSTITUTE(#REF!,"▲", "-")), 2) &lt; 0, ABS(ROUND(VALUE(SUBSTITUTE(#REF!,"▲", "-")), 2)), NA())</f>
        <v>#REF!</v>
      </c>
      <c r="I30" s="38" t="e">
        <f>IF(ROUND(VALUE(SUBSTITUTE(#REF!,"▲", "-")), 2) &gt;= 0, ABS(ROUND(VALUE(SUBSTITUTE(#REF!,"▲", "-")), 2)), NA())</f>
        <v>#REF!</v>
      </c>
      <c r="J30" s="38" t="e">
        <f>IF(ROUND(VALUE(SUBSTITUTE(#REF!,"▲", "-")), 2) &lt; 0, ABS(ROUND(VALUE(SUBSTITUTE(#REF!,"▲", "-")), 2)), NA())</f>
        <v>#REF!</v>
      </c>
      <c r="K30" s="38" t="e">
        <f>IF(ROUND(VALUE(SUBSTITUTE(#REF!,"▲", "-")), 2) &gt;= 0, ABS(ROUND(VALUE(SUBSTITUTE(#REF!,"▲", "-")), 2)), NA())</f>
        <v>#REF!</v>
      </c>
    </row>
    <row r="31" spans="1:11">
      <c r="A31" s="38" t="e">
        <f>IF(#REF!="",NA(),#REF!)</f>
        <v>#REF!</v>
      </c>
      <c r="B31" s="38" t="e">
        <f>IF(ROUND(VALUE(SUBSTITUTE(#REF!,"▲", "-")), 2) &lt; 0, ABS(ROUND(VALUE(SUBSTITUTE(#REF!,"▲", "-")), 2)), NA())</f>
        <v>#REF!</v>
      </c>
      <c r="C31" s="38" t="e">
        <f>IF(ROUND(VALUE(SUBSTITUTE(#REF!,"▲", "-")), 2) &gt;= 0, ABS(ROUND(VALUE(SUBSTITUTE(#REF!,"▲", "-")), 2)), NA())</f>
        <v>#REF!</v>
      </c>
      <c r="D31" s="38" t="e">
        <f>IF(ROUND(VALUE(SUBSTITUTE(#REF!,"▲", "-")), 2) &lt; 0, ABS(ROUND(VALUE(SUBSTITUTE(#REF!,"▲", "-")), 2)), NA())</f>
        <v>#REF!</v>
      </c>
      <c r="E31" s="38" t="e">
        <f>IF(ROUND(VALUE(SUBSTITUTE(#REF!,"▲", "-")), 2) &gt;= 0, ABS(ROUND(VALUE(SUBSTITUTE(#REF!,"▲", "-")), 2)), NA())</f>
        <v>#REF!</v>
      </c>
      <c r="F31" s="38" t="e">
        <f>IF(ROUND(VALUE(SUBSTITUTE(#REF!,"▲", "-")), 2) &lt; 0, ABS(ROUND(VALUE(SUBSTITUTE(#REF!,"▲", "-")), 2)), NA())</f>
        <v>#REF!</v>
      </c>
      <c r="G31" s="38" t="e">
        <f>IF(ROUND(VALUE(SUBSTITUTE(#REF!,"▲", "-")), 2) &gt;= 0, ABS(ROUND(VALUE(SUBSTITUTE(#REF!,"▲", "-")), 2)), NA())</f>
        <v>#REF!</v>
      </c>
      <c r="H31" s="38" t="e">
        <f>IF(ROUND(VALUE(SUBSTITUTE(#REF!,"▲", "-")), 2) &lt; 0, ABS(ROUND(VALUE(SUBSTITUTE(#REF!,"▲", "-")), 2)), NA())</f>
        <v>#REF!</v>
      </c>
      <c r="I31" s="38" t="e">
        <f>IF(ROUND(VALUE(SUBSTITUTE(#REF!,"▲", "-")), 2) &gt;= 0, ABS(ROUND(VALUE(SUBSTITUTE(#REF!,"▲", "-")), 2)), NA())</f>
        <v>#REF!</v>
      </c>
      <c r="J31" s="38" t="e">
        <f>IF(ROUND(VALUE(SUBSTITUTE(#REF!,"▲", "-")), 2) &lt; 0, ABS(ROUND(VALUE(SUBSTITUTE(#REF!,"▲", "-")), 2)), NA())</f>
        <v>#REF!</v>
      </c>
      <c r="K31" s="38" t="e">
        <f>IF(ROUND(VALUE(SUBSTITUTE(#REF!,"▲", "-")), 2) &gt;= 0, ABS(ROUND(VALUE(SUBSTITUTE(#REF!,"▲", "-")), 2)), NA())</f>
        <v>#REF!</v>
      </c>
    </row>
    <row r="32" spans="1:11">
      <c r="A32" s="38" t="e">
        <f>IF(#REF!="",NA(),#REF!)</f>
        <v>#REF!</v>
      </c>
      <c r="B32" s="38" t="e">
        <f>IF(ROUND(VALUE(SUBSTITUTE(#REF!,"▲", "-")), 2) &lt; 0, ABS(ROUND(VALUE(SUBSTITUTE(#REF!,"▲", "-")), 2)), NA())</f>
        <v>#REF!</v>
      </c>
      <c r="C32" s="38" t="e">
        <f>IF(ROUND(VALUE(SUBSTITUTE(#REF!,"▲", "-")), 2) &gt;= 0, ABS(ROUND(VALUE(SUBSTITUTE(#REF!,"▲", "-")), 2)), NA())</f>
        <v>#REF!</v>
      </c>
      <c r="D32" s="38" t="e">
        <f>IF(ROUND(VALUE(SUBSTITUTE(#REF!,"▲", "-")), 2) &lt; 0, ABS(ROUND(VALUE(SUBSTITUTE(#REF!,"▲", "-")), 2)), NA())</f>
        <v>#REF!</v>
      </c>
      <c r="E32" s="38" t="e">
        <f>IF(ROUND(VALUE(SUBSTITUTE(#REF!,"▲", "-")), 2) &gt;= 0, ABS(ROUND(VALUE(SUBSTITUTE(#REF!,"▲", "-")), 2)), NA())</f>
        <v>#REF!</v>
      </c>
      <c r="F32" s="38" t="e">
        <f>IF(ROUND(VALUE(SUBSTITUTE(#REF!,"▲", "-")), 2) &lt; 0, ABS(ROUND(VALUE(SUBSTITUTE(#REF!,"▲", "-")), 2)), NA())</f>
        <v>#REF!</v>
      </c>
      <c r="G32" s="38" t="e">
        <f>IF(ROUND(VALUE(SUBSTITUTE(#REF!,"▲", "-")), 2) &gt;= 0, ABS(ROUND(VALUE(SUBSTITUTE(#REF!,"▲", "-")), 2)), NA())</f>
        <v>#REF!</v>
      </c>
      <c r="H32" s="38" t="e">
        <f>IF(ROUND(VALUE(SUBSTITUTE(#REF!,"▲", "-")), 2) &lt; 0, ABS(ROUND(VALUE(SUBSTITUTE(#REF!,"▲", "-")), 2)), NA())</f>
        <v>#REF!</v>
      </c>
      <c r="I32" s="38" t="e">
        <f>IF(ROUND(VALUE(SUBSTITUTE(#REF!,"▲", "-")), 2) &gt;= 0, ABS(ROUND(VALUE(SUBSTITUTE(#REF!,"▲", "-")), 2)), NA())</f>
        <v>#REF!</v>
      </c>
      <c r="J32" s="38" t="e">
        <f>IF(ROUND(VALUE(SUBSTITUTE(#REF!,"▲", "-")), 2) &lt; 0, ABS(ROUND(VALUE(SUBSTITUTE(#REF!,"▲", "-")), 2)), NA())</f>
        <v>#REF!</v>
      </c>
      <c r="K32" s="38" t="e">
        <f>IF(ROUND(VALUE(SUBSTITUTE(#REF!,"▲", "-")), 2) &gt;= 0, ABS(ROUND(VALUE(SUBSTITUTE(#REF!,"▲", "-")), 2)), NA())</f>
        <v>#REF!</v>
      </c>
    </row>
    <row r="33" spans="1:16">
      <c r="A33" s="38" t="e">
        <f>IF(#REF!="",NA(),#REF!)</f>
        <v>#REF!</v>
      </c>
      <c r="B33" s="38" t="e">
        <f>IF(ROUND(VALUE(SUBSTITUTE(#REF!,"▲", "-")), 2) &lt; 0, ABS(ROUND(VALUE(SUBSTITUTE(#REF!,"▲", "-")), 2)), NA())</f>
        <v>#REF!</v>
      </c>
      <c r="C33" s="38" t="e">
        <f>IF(ROUND(VALUE(SUBSTITUTE(#REF!,"▲", "-")), 2) &gt;= 0, ABS(ROUND(VALUE(SUBSTITUTE(#REF!,"▲", "-")), 2)), NA())</f>
        <v>#REF!</v>
      </c>
      <c r="D33" s="38" t="e">
        <f>IF(ROUND(VALUE(SUBSTITUTE(#REF!,"▲", "-")), 2) &lt; 0, ABS(ROUND(VALUE(SUBSTITUTE(#REF!,"▲", "-")), 2)), NA())</f>
        <v>#REF!</v>
      </c>
      <c r="E33" s="38" t="e">
        <f>IF(ROUND(VALUE(SUBSTITUTE(#REF!,"▲", "-")), 2) &gt;= 0, ABS(ROUND(VALUE(SUBSTITUTE(#REF!,"▲", "-")), 2)), NA())</f>
        <v>#REF!</v>
      </c>
      <c r="F33" s="38" t="e">
        <f>IF(ROUND(VALUE(SUBSTITUTE(#REF!,"▲", "-")), 2) &lt; 0, ABS(ROUND(VALUE(SUBSTITUTE(#REF!,"▲", "-")), 2)), NA())</f>
        <v>#REF!</v>
      </c>
      <c r="G33" s="38" t="e">
        <f>IF(ROUND(VALUE(SUBSTITUTE(#REF!,"▲", "-")), 2) &gt;= 0, ABS(ROUND(VALUE(SUBSTITUTE(#REF!,"▲", "-")), 2)), NA())</f>
        <v>#REF!</v>
      </c>
      <c r="H33" s="38" t="e">
        <f>IF(ROUND(VALUE(SUBSTITUTE(#REF!,"▲", "-")), 2) &lt; 0, ABS(ROUND(VALUE(SUBSTITUTE(#REF!,"▲", "-")), 2)), NA())</f>
        <v>#REF!</v>
      </c>
      <c r="I33" s="38" t="e">
        <f>IF(ROUND(VALUE(SUBSTITUTE(#REF!,"▲", "-")), 2) &gt;= 0, ABS(ROUND(VALUE(SUBSTITUTE(#REF!,"▲", "-")), 2)), NA())</f>
        <v>#REF!</v>
      </c>
      <c r="J33" s="38" t="e">
        <f>IF(ROUND(VALUE(SUBSTITUTE(#REF!,"▲", "-")), 2) &lt; 0, ABS(ROUND(VALUE(SUBSTITUTE(#REF!,"▲", "-")), 2)), NA())</f>
        <v>#REF!</v>
      </c>
      <c r="K33" s="38" t="e">
        <f>IF(ROUND(VALUE(SUBSTITUTE(#REF!,"▲", "-")), 2) &gt;= 0, ABS(ROUND(VALUE(SUBSTITUTE(#REF!,"▲", "-")), 2)), NA())</f>
        <v>#REF!</v>
      </c>
    </row>
    <row r="34" spans="1:16">
      <c r="A34" s="38" t="e">
        <f>IF(#REF!="",NA(),#REF!)</f>
        <v>#REF!</v>
      </c>
      <c r="B34" s="38" t="e">
        <f>IF(ROUND(VALUE(SUBSTITUTE(#REF!,"▲", "-")), 2) &lt; 0, ABS(ROUND(VALUE(SUBSTITUTE(#REF!,"▲", "-")), 2)), NA())</f>
        <v>#REF!</v>
      </c>
      <c r="C34" s="38" t="e">
        <f>IF(ROUND(VALUE(SUBSTITUTE(#REF!,"▲", "-")), 2) &gt;= 0, ABS(ROUND(VALUE(SUBSTITUTE(#REF!,"▲", "-")), 2)), NA())</f>
        <v>#REF!</v>
      </c>
      <c r="D34" s="38" t="e">
        <f>IF(ROUND(VALUE(SUBSTITUTE(#REF!,"▲", "-")), 2) &lt; 0, ABS(ROUND(VALUE(SUBSTITUTE(#REF!,"▲", "-")), 2)), NA())</f>
        <v>#REF!</v>
      </c>
      <c r="E34" s="38" t="e">
        <f>IF(ROUND(VALUE(SUBSTITUTE(#REF!,"▲", "-")), 2) &gt;= 0, ABS(ROUND(VALUE(SUBSTITUTE(#REF!,"▲", "-")), 2)), NA())</f>
        <v>#REF!</v>
      </c>
      <c r="F34" s="38" t="e">
        <f>IF(ROUND(VALUE(SUBSTITUTE(#REF!,"▲", "-")), 2) &lt; 0, ABS(ROUND(VALUE(SUBSTITUTE(#REF!,"▲", "-")), 2)), NA())</f>
        <v>#REF!</v>
      </c>
      <c r="G34" s="38" t="e">
        <f>IF(ROUND(VALUE(SUBSTITUTE(#REF!,"▲", "-")), 2) &gt;= 0, ABS(ROUND(VALUE(SUBSTITUTE(#REF!,"▲", "-")), 2)), NA())</f>
        <v>#REF!</v>
      </c>
      <c r="H34" s="38" t="e">
        <f>IF(ROUND(VALUE(SUBSTITUTE(#REF!,"▲", "-")), 2) &lt; 0, ABS(ROUND(VALUE(SUBSTITUTE(#REF!,"▲", "-")), 2)), NA())</f>
        <v>#REF!</v>
      </c>
      <c r="I34" s="38" t="e">
        <f>IF(ROUND(VALUE(SUBSTITUTE(#REF!,"▲", "-")), 2) &gt;= 0, ABS(ROUND(VALUE(SUBSTITUTE(#REF!,"▲", "-")), 2)), NA())</f>
        <v>#REF!</v>
      </c>
      <c r="J34" s="38" t="e">
        <f>IF(ROUND(VALUE(SUBSTITUTE(#REF!,"▲", "-")), 2) &lt; 0, ABS(ROUND(VALUE(SUBSTITUTE(#REF!,"▲", "-")), 2)), NA())</f>
        <v>#REF!</v>
      </c>
      <c r="K34" s="38" t="e">
        <f>IF(ROUND(VALUE(SUBSTITUTE(#REF!,"▲", "-")), 2) &gt;= 0, ABS(ROUND(VALUE(SUBSTITUTE(#REF!,"▲", "-")), 2)), NA())</f>
        <v>#REF!</v>
      </c>
    </row>
    <row r="35" spans="1:16">
      <c r="A35" s="38" t="e">
        <f>IF(#REF!="",NA(),#REF!)</f>
        <v>#REF!</v>
      </c>
      <c r="B35" s="38" t="e">
        <f>IF(ROUND(VALUE(SUBSTITUTE(#REF!,"▲", "-")), 2) &lt; 0, ABS(ROUND(VALUE(SUBSTITUTE(#REF!,"▲", "-")), 2)), NA())</f>
        <v>#REF!</v>
      </c>
      <c r="C35" s="38" t="e">
        <f>IF(ROUND(VALUE(SUBSTITUTE(#REF!,"▲", "-")), 2) &gt;= 0, ABS(ROUND(VALUE(SUBSTITUTE(#REF!,"▲", "-")), 2)), NA())</f>
        <v>#REF!</v>
      </c>
      <c r="D35" s="38" t="e">
        <f>IF(ROUND(VALUE(SUBSTITUTE(#REF!,"▲", "-")), 2) &lt; 0, ABS(ROUND(VALUE(SUBSTITUTE(#REF!,"▲", "-")), 2)), NA())</f>
        <v>#REF!</v>
      </c>
      <c r="E35" s="38" t="e">
        <f>IF(ROUND(VALUE(SUBSTITUTE(#REF!,"▲", "-")), 2) &gt;= 0, ABS(ROUND(VALUE(SUBSTITUTE(#REF!,"▲", "-")), 2)), NA())</f>
        <v>#REF!</v>
      </c>
      <c r="F35" s="38" t="e">
        <f>IF(ROUND(VALUE(SUBSTITUTE(#REF!,"▲", "-")), 2) &lt; 0, ABS(ROUND(VALUE(SUBSTITUTE(#REF!,"▲", "-")), 2)), NA())</f>
        <v>#REF!</v>
      </c>
      <c r="G35" s="38" t="e">
        <f>IF(ROUND(VALUE(SUBSTITUTE(#REF!,"▲", "-")), 2) &gt;= 0, ABS(ROUND(VALUE(SUBSTITUTE(#REF!,"▲", "-")), 2)), NA())</f>
        <v>#REF!</v>
      </c>
      <c r="H35" s="38" t="e">
        <f>IF(ROUND(VALUE(SUBSTITUTE(#REF!,"▲", "-")), 2) &lt; 0, ABS(ROUND(VALUE(SUBSTITUTE(#REF!,"▲", "-")), 2)), NA())</f>
        <v>#REF!</v>
      </c>
      <c r="I35" s="38" t="e">
        <f>IF(ROUND(VALUE(SUBSTITUTE(#REF!,"▲", "-")), 2) &gt;= 0, ABS(ROUND(VALUE(SUBSTITUTE(#REF!,"▲", "-")), 2)), NA())</f>
        <v>#REF!</v>
      </c>
      <c r="J35" s="38" t="e">
        <f>IF(ROUND(VALUE(SUBSTITUTE(#REF!,"▲", "-")), 2) &lt; 0, ABS(ROUND(VALUE(SUBSTITUTE(#REF!,"▲", "-")), 2)), NA())</f>
        <v>#REF!</v>
      </c>
      <c r="K35" s="38" t="e">
        <f>IF(ROUND(VALUE(SUBSTITUTE(#REF!,"▲", "-")), 2) &gt;= 0, ABS(ROUND(VALUE(SUBSTITUTE(#REF!,"▲", "-")), 2)), NA())</f>
        <v>#REF!</v>
      </c>
    </row>
    <row r="36" spans="1:16">
      <c r="A36" s="38" t="e">
        <f>IF(#REF!="",NA(),#REF!)</f>
        <v>#REF!</v>
      </c>
      <c r="B36" s="38" t="e">
        <f>IF(ROUND(VALUE(SUBSTITUTE(#REF!,"▲", "-")), 2) &lt; 0, ABS(ROUND(VALUE(SUBSTITUTE(#REF!,"▲", "-")), 2)), NA())</f>
        <v>#REF!</v>
      </c>
      <c r="C36" s="38" t="e">
        <f>IF(ROUND(VALUE(SUBSTITUTE(#REF!,"▲", "-")), 2) &gt;= 0, ABS(ROUND(VALUE(SUBSTITUTE(#REF!,"▲", "-")), 2)), NA())</f>
        <v>#REF!</v>
      </c>
      <c r="D36" s="38" t="e">
        <f>IF(ROUND(VALUE(SUBSTITUTE(#REF!,"▲", "-")), 2) &lt; 0, ABS(ROUND(VALUE(SUBSTITUTE(#REF!,"▲", "-")), 2)), NA())</f>
        <v>#REF!</v>
      </c>
      <c r="E36" s="38" t="e">
        <f>IF(ROUND(VALUE(SUBSTITUTE(#REF!,"▲", "-")), 2) &gt;= 0, ABS(ROUND(VALUE(SUBSTITUTE(#REF!,"▲", "-")), 2)), NA())</f>
        <v>#REF!</v>
      </c>
      <c r="F36" s="38" t="e">
        <f>IF(ROUND(VALUE(SUBSTITUTE(#REF!,"▲", "-")), 2) &lt; 0, ABS(ROUND(VALUE(SUBSTITUTE(#REF!,"▲", "-")), 2)), NA())</f>
        <v>#REF!</v>
      </c>
      <c r="G36" s="38" t="e">
        <f>IF(ROUND(VALUE(SUBSTITUTE(#REF!,"▲", "-")), 2) &gt;= 0, ABS(ROUND(VALUE(SUBSTITUTE(#REF!,"▲", "-")), 2)), NA())</f>
        <v>#REF!</v>
      </c>
      <c r="H36" s="38" t="e">
        <f>IF(ROUND(VALUE(SUBSTITUTE(#REF!,"▲", "-")), 2) &lt; 0, ABS(ROUND(VALUE(SUBSTITUTE(#REF!,"▲", "-")), 2)), NA())</f>
        <v>#REF!</v>
      </c>
      <c r="I36" s="38" t="e">
        <f>IF(ROUND(VALUE(SUBSTITUTE(#REF!,"▲", "-")), 2) &gt;= 0, ABS(ROUND(VALUE(SUBSTITUTE(#REF!,"▲", "-")), 2)), NA())</f>
        <v>#REF!</v>
      </c>
      <c r="J36" s="38" t="e">
        <f>IF(ROUND(VALUE(SUBSTITUTE(#REF!,"▲", "-")), 2) &lt; 0, ABS(ROUND(VALUE(SUBSTITUTE(#REF!,"▲", "-")), 2)), NA())</f>
        <v>#REF!</v>
      </c>
      <c r="K36" s="38" t="e">
        <f>IF(ROUND(VALUE(SUBSTITUTE(#REF!,"▲", "-")), 2) &gt;= 0, ABS(ROUND(VALUE(SUBSTITUTE(#REF!,"▲", "-")), 2)), NA())</f>
        <v>#REF!</v>
      </c>
    </row>
    <row r="39" spans="1:16">
      <c r="A39" s="7" t="s">
        <v>20</v>
      </c>
    </row>
    <row r="40" spans="1:16">
      <c r="A40" s="39"/>
      <c r="B40" s="39" t="e">
        <f>#REF!</f>
        <v>#REF!</v>
      </c>
      <c r="C40" s="39"/>
      <c r="D40" s="39"/>
      <c r="E40" s="39" t="e">
        <f>#REF!</f>
        <v>#REF!</v>
      </c>
      <c r="F40" s="39"/>
      <c r="G40" s="39"/>
      <c r="H40" s="39" t="e">
        <f>#REF!</f>
        <v>#REF!</v>
      </c>
      <c r="I40" s="39"/>
      <c r="J40" s="39"/>
      <c r="K40" s="39" t="e">
        <f>#REF!</f>
        <v>#REF!</v>
      </c>
      <c r="L40" s="39"/>
      <c r="M40" s="39"/>
      <c r="N40" s="39" t="e">
        <f>#REF!</f>
        <v>#REF!</v>
      </c>
      <c r="O40" s="39"/>
      <c r="P40" s="39"/>
    </row>
    <row r="41" spans="1:16">
      <c r="A41" s="39"/>
      <c r="B41" s="39" t="s">
        <v>21</v>
      </c>
      <c r="C41" s="39"/>
      <c r="D41" s="39" t="s">
        <v>22</v>
      </c>
      <c r="E41" s="39" t="s">
        <v>21</v>
      </c>
      <c r="F41" s="39"/>
      <c r="G41" s="39" t="s">
        <v>22</v>
      </c>
      <c r="H41" s="39" t="s">
        <v>21</v>
      </c>
      <c r="I41" s="39"/>
      <c r="J41" s="39" t="s">
        <v>22</v>
      </c>
      <c r="K41" s="39" t="s">
        <v>21</v>
      </c>
      <c r="L41" s="39"/>
      <c r="M41" s="39" t="s">
        <v>22</v>
      </c>
      <c r="N41" s="39" t="s">
        <v>21</v>
      </c>
      <c r="O41" s="39"/>
      <c r="P41" s="39" t="s">
        <v>22</v>
      </c>
    </row>
    <row r="42" spans="1:16">
      <c r="A42" s="39" t="s">
        <v>23</v>
      </c>
      <c r="B42" s="39"/>
      <c r="C42" s="39"/>
      <c r="D42" s="39" t="e">
        <f>#REF!</f>
        <v>#REF!</v>
      </c>
      <c r="E42" s="39"/>
      <c r="F42" s="39"/>
      <c r="G42" s="39" t="e">
        <f>#REF!</f>
        <v>#REF!</v>
      </c>
      <c r="H42" s="39"/>
      <c r="I42" s="39"/>
      <c r="J42" s="39" t="e">
        <f>#REF!</f>
        <v>#REF!</v>
      </c>
      <c r="K42" s="39"/>
      <c r="L42" s="39"/>
      <c r="M42" s="39" t="e">
        <f>#REF!</f>
        <v>#REF!</v>
      </c>
      <c r="N42" s="39"/>
      <c r="O42" s="39"/>
      <c r="P42" s="39" t="e">
        <f>#REF!</f>
        <v>#REF!</v>
      </c>
    </row>
    <row r="43" spans="1:16">
      <c r="A43" s="39" t="s">
        <v>24</v>
      </c>
      <c r="B43" s="39" t="e">
        <f>#REF!</f>
        <v>#REF!</v>
      </c>
      <c r="C43" s="39"/>
      <c r="D43" s="39"/>
      <c r="E43" s="39" t="e">
        <f>#REF!</f>
        <v>#REF!</v>
      </c>
      <c r="F43" s="39"/>
      <c r="G43" s="39"/>
      <c r="H43" s="39" t="e">
        <f>#REF!</f>
        <v>#REF!</v>
      </c>
      <c r="I43" s="39"/>
      <c r="J43" s="39"/>
      <c r="K43" s="39" t="e">
        <f>#REF!</f>
        <v>#REF!</v>
      </c>
      <c r="L43" s="39"/>
      <c r="M43" s="39"/>
      <c r="N43" s="39" t="e">
        <f>#REF!</f>
        <v>#REF!</v>
      </c>
      <c r="O43" s="39"/>
      <c r="P43" s="39"/>
    </row>
    <row r="44" spans="1:16">
      <c r="A44" s="39" t="s">
        <v>25</v>
      </c>
      <c r="B44" s="39" t="e">
        <f>#REF!</f>
        <v>#REF!</v>
      </c>
      <c r="C44" s="39"/>
      <c r="D44" s="39"/>
      <c r="E44" s="39" t="e">
        <f>#REF!</f>
        <v>#REF!</v>
      </c>
      <c r="F44" s="39"/>
      <c r="G44" s="39"/>
      <c r="H44" s="39" t="e">
        <f>#REF!</f>
        <v>#REF!</v>
      </c>
      <c r="I44" s="39"/>
      <c r="J44" s="39"/>
      <c r="K44" s="39" t="e">
        <f>#REF!</f>
        <v>#REF!</v>
      </c>
      <c r="L44" s="39"/>
      <c r="M44" s="39"/>
      <c r="N44" s="39" t="e">
        <f>#REF!</f>
        <v>#REF!</v>
      </c>
      <c r="O44" s="39"/>
      <c r="P44" s="39"/>
    </row>
    <row r="45" spans="1:16">
      <c r="A45" s="39" t="s">
        <v>26</v>
      </c>
      <c r="B45" s="39" t="e">
        <f>#REF!</f>
        <v>#REF!</v>
      </c>
      <c r="C45" s="39"/>
      <c r="D45" s="39"/>
      <c r="E45" s="39" t="e">
        <f>#REF!</f>
        <v>#REF!</v>
      </c>
      <c r="F45" s="39"/>
      <c r="G45" s="39"/>
      <c r="H45" s="39" t="e">
        <f>#REF!</f>
        <v>#REF!</v>
      </c>
      <c r="I45" s="39"/>
      <c r="J45" s="39"/>
      <c r="K45" s="39" t="e">
        <f>#REF!</f>
        <v>#REF!</v>
      </c>
      <c r="L45" s="39"/>
      <c r="M45" s="39"/>
      <c r="N45" s="39" t="e">
        <f>#REF!</f>
        <v>#REF!</v>
      </c>
      <c r="O45" s="39"/>
      <c r="P45" s="39"/>
    </row>
    <row r="46" spans="1:16">
      <c r="A46" s="39" t="s">
        <v>27</v>
      </c>
      <c r="B46" s="39" t="e">
        <f>#REF!</f>
        <v>#REF!</v>
      </c>
      <c r="C46" s="39"/>
      <c r="D46" s="39"/>
      <c r="E46" s="39" t="e">
        <f>#REF!</f>
        <v>#REF!</v>
      </c>
      <c r="F46" s="39"/>
      <c r="G46" s="39"/>
      <c r="H46" s="39" t="e">
        <f>#REF!</f>
        <v>#REF!</v>
      </c>
      <c r="I46" s="39"/>
      <c r="J46" s="39"/>
      <c r="K46" s="39" t="e">
        <f>#REF!</f>
        <v>#REF!</v>
      </c>
      <c r="L46" s="39"/>
      <c r="M46" s="39"/>
      <c r="N46" s="39" t="e">
        <f>#REF!</f>
        <v>#REF!</v>
      </c>
      <c r="O46" s="39"/>
      <c r="P46" s="39"/>
    </row>
    <row r="47" spans="1:16">
      <c r="A47" s="39" t="s">
        <v>28</v>
      </c>
      <c r="B47" s="39" t="e">
        <f>#REF!</f>
        <v>#REF!</v>
      </c>
      <c r="C47" s="39"/>
      <c r="D47" s="39"/>
      <c r="E47" s="39" t="e">
        <f>#REF!</f>
        <v>#REF!</v>
      </c>
      <c r="F47" s="39"/>
      <c r="G47" s="39"/>
      <c r="H47" s="39" t="e">
        <f>#REF!</f>
        <v>#REF!</v>
      </c>
      <c r="I47" s="39"/>
      <c r="J47" s="39"/>
      <c r="K47" s="39" t="e">
        <f>#REF!</f>
        <v>#REF!</v>
      </c>
      <c r="L47" s="39"/>
      <c r="M47" s="39"/>
      <c r="N47" s="39" t="e">
        <f>#REF!</f>
        <v>#REF!</v>
      </c>
      <c r="O47" s="39"/>
      <c r="P47" s="39"/>
    </row>
    <row r="48" spans="1:16">
      <c r="A48" s="39" t="s">
        <v>0</v>
      </c>
      <c r="B48" s="39" t="e">
        <f>#REF!</f>
        <v>#REF!</v>
      </c>
      <c r="C48" s="39"/>
      <c r="D48" s="39"/>
      <c r="E48" s="39" t="e">
        <f>#REF!</f>
        <v>#REF!</v>
      </c>
      <c r="F48" s="39"/>
      <c r="G48" s="39"/>
      <c r="H48" s="39" t="e">
        <f>#REF!</f>
        <v>#REF!</v>
      </c>
      <c r="I48" s="39"/>
      <c r="J48" s="39"/>
      <c r="K48" s="39" t="e">
        <f>#REF!</f>
        <v>#REF!</v>
      </c>
      <c r="L48" s="39"/>
      <c r="M48" s="39"/>
      <c r="N48" s="39" t="e">
        <f>#REF!</f>
        <v>#REF!</v>
      </c>
      <c r="O48" s="39"/>
      <c r="P48" s="39"/>
    </row>
    <row r="49" spans="1:16">
      <c r="A49" s="39" t="s">
        <v>29</v>
      </c>
      <c r="B49" s="39" t="e">
        <f>#REF!</f>
        <v>#REF!</v>
      </c>
      <c r="C49" s="39"/>
      <c r="D49" s="39"/>
      <c r="E49" s="39" t="e">
        <f>#REF!</f>
        <v>#REF!</v>
      </c>
      <c r="F49" s="39"/>
      <c r="G49" s="39"/>
      <c r="H49" s="39" t="e">
        <f>#REF!</f>
        <v>#REF!</v>
      </c>
      <c r="I49" s="39"/>
      <c r="J49" s="39"/>
      <c r="K49" s="39" t="e">
        <f>#REF!</f>
        <v>#REF!</v>
      </c>
      <c r="L49" s="39"/>
      <c r="M49" s="39"/>
      <c r="N49" s="39" t="e">
        <f>#REF!</f>
        <v>#REF!</v>
      </c>
      <c r="O49" s="39"/>
      <c r="P49" s="39"/>
    </row>
    <row r="50" spans="1:16">
      <c r="A50" s="39" t="s">
        <v>30</v>
      </c>
      <c r="B50" s="39" t="e">
        <f>NA()</f>
        <v>#N/A</v>
      </c>
      <c r="C50" s="39" t="e">
        <f>IF(ISNUMBER(#REF!),#REF!,NA())</f>
        <v>#N/A</v>
      </c>
      <c r="D50" s="39" t="e">
        <f>NA()</f>
        <v>#N/A</v>
      </c>
      <c r="E50" s="39" t="e">
        <f>NA()</f>
        <v>#N/A</v>
      </c>
      <c r="F50" s="39" t="e">
        <f>IF(ISNUMBER(#REF!),#REF!,NA())</f>
        <v>#N/A</v>
      </c>
      <c r="G50" s="39" t="e">
        <f>NA()</f>
        <v>#N/A</v>
      </c>
      <c r="H50" s="39" t="e">
        <f>NA()</f>
        <v>#N/A</v>
      </c>
      <c r="I50" s="39" t="e">
        <f>IF(ISNUMBER(#REF!),#REF!,NA())</f>
        <v>#N/A</v>
      </c>
      <c r="J50" s="39" t="e">
        <f>NA()</f>
        <v>#N/A</v>
      </c>
      <c r="K50" s="39" t="e">
        <f>NA()</f>
        <v>#N/A</v>
      </c>
      <c r="L50" s="39" t="e">
        <f>IF(ISNUMBER(#REF!),#REF!,NA())</f>
        <v>#N/A</v>
      </c>
      <c r="M50" s="39" t="e">
        <f>NA()</f>
        <v>#N/A</v>
      </c>
      <c r="N50" s="39" t="e">
        <f>NA()</f>
        <v>#N/A</v>
      </c>
      <c r="O50" s="39" t="e">
        <f>IF(ISNUMBER(#REF!),#REF!,NA())</f>
        <v>#N/A</v>
      </c>
      <c r="P50" s="39" t="e">
        <f>NA()</f>
        <v>#N/A</v>
      </c>
    </row>
    <row r="53" spans="1:16">
      <c r="A53" s="7" t="s">
        <v>31</v>
      </c>
    </row>
    <row r="54" spans="1:16">
      <c r="A54" s="38"/>
      <c r="B54" s="38" t="e">
        <f>#REF!</f>
        <v>#REF!</v>
      </c>
      <c r="C54" s="38"/>
      <c r="D54" s="38"/>
      <c r="E54" s="38" t="e">
        <f>#REF!</f>
        <v>#REF!</v>
      </c>
      <c r="F54" s="38"/>
      <c r="G54" s="38"/>
      <c r="H54" s="38" t="e">
        <f>#REF!</f>
        <v>#REF!</v>
      </c>
      <c r="I54" s="38"/>
      <c r="J54" s="38"/>
      <c r="K54" s="38" t="e">
        <f>#REF!</f>
        <v>#REF!</v>
      </c>
      <c r="L54" s="38"/>
      <c r="M54" s="38"/>
      <c r="N54" s="38" t="e">
        <f>#REF!</f>
        <v>#REF!</v>
      </c>
      <c r="O54" s="38"/>
      <c r="P54" s="38"/>
    </row>
    <row r="55" spans="1:16">
      <c r="A55" s="38"/>
      <c r="B55" s="38" t="s">
        <v>32</v>
      </c>
      <c r="C55" s="38"/>
      <c r="D55" s="38" t="s">
        <v>33</v>
      </c>
      <c r="E55" s="38" t="s">
        <v>32</v>
      </c>
      <c r="F55" s="38"/>
      <c r="G55" s="38" t="s">
        <v>33</v>
      </c>
      <c r="H55" s="38" t="s">
        <v>32</v>
      </c>
      <c r="I55" s="38"/>
      <c r="J55" s="38" t="s">
        <v>33</v>
      </c>
      <c r="K55" s="38" t="s">
        <v>32</v>
      </c>
      <c r="L55" s="38"/>
      <c r="M55" s="38" t="s">
        <v>33</v>
      </c>
      <c r="N55" s="38" t="s">
        <v>32</v>
      </c>
      <c r="O55" s="38"/>
      <c r="P55" s="38" t="s">
        <v>33</v>
      </c>
    </row>
    <row r="56" spans="1:16">
      <c r="A56" s="38" t="s">
        <v>11</v>
      </c>
      <c r="B56" s="38"/>
      <c r="C56" s="38"/>
      <c r="D56" s="38" t="e">
        <f>#REF!</f>
        <v>#REF!</v>
      </c>
      <c r="E56" s="38"/>
      <c r="F56" s="38"/>
      <c r="G56" s="38" t="e">
        <f>#REF!</f>
        <v>#REF!</v>
      </c>
      <c r="H56" s="38"/>
      <c r="I56" s="38"/>
      <c r="J56" s="38" t="e">
        <f>#REF!</f>
        <v>#REF!</v>
      </c>
      <c r="K56" s="38"/>
      <c r="L56" s="38"/>
      <c r="M56" s="38" t="e">
        <f>#REF!</f>
        <v>#REF!</v>
      </c>
      <c r="N56" s="38"/>
      <c r="O56" s="38"/>
      <c r="P56" s="38" t="e">
        <f>#REF!</f>
        <v>#REF!</v>
      </c>
    </row>
    <row r="57" spans="1:16">
      <c r="A57" s="38" t="s">
        <v>10</v>
      </c>
      <c r="B57" s="38"/>
      <c r="C57" s="38"/>
      <c r="D57" s="38" t="e">
        <f>#REF!</f>
        <v>#REF!</v>
      </c>
      <c r="E57" s="38"/>
      <c r="F57" s="38"/>
      <c r="G57" s="38" t="e">
        <f>#REF!</f>
        <v>#REF!</v>
      </c>
      <c r="H57" s="38"/>
      <c r="I57" s="38"/>
      <c r="J57" s="38" t="e">
        <f>#REF!</f>
        <v>#REF!</v>
      </c>
      <c r="K57" s="38"/>
      <c r="L57" s="38"/>
      <c r="M57" s="38" t="e">
        <f>#REF!</f>
        <v>#REF!</v>
      </c>
      <c r="N57" s="38"/>
      <c r="O57" s="38"/>
      <c r="P57" s="38" t="e">
        <f>#REF!</f>
        <v>#REF!</v>
      </c>
    </row>
    <row r="58" spans="1:16">
      <c r="A58" s="38" t="s">
        <v>9</v>
      </c>
      <c r="B58" s="38"/>
      <c r="C58" s="38"/>
      <c r="D58" s="38" t="e">
        <f>#REF!</f>
        <v>#REF!</v>
      </c>
      <c r="E58" s="38"/>
      <c r="F58" s="38"/>
      <c r="G58" s="38" t="e">
        <f>#REF!</f>
        <v>#REF!</v>
      </c>
      <c r="H58" s="38"/>
      <c r="I58" s="38"/>
      <c r="J58" s="38" t="e">
        <f>#REF!</f>
        <v>#REF!</v>
      </c>
      <c r="K58" s="38"/>
      <c r="L58" s="38"/>
      <c r="M58" s="38" t="e">
        <f>#REF!</f>
        <v>#REF!</v>
      </c>
      <c r="N58" s="38"/>
      <c r="O58" s="38"/>
      <c r="P58" s="38" t="e">
        <f>#REF!</f>
        <v>#REF!</v>
      </c>
    </row>
    <row r="59" spans="1:16">
      <c r="A59" s="38" t="s">
        <v>8</v>
      </c>
      <c r="B59" s="38" t="e">
        <f>#REF!</f>
        <v>#REF!</v>
      </c>
      <c r="C59" s="38"/>
      <c r="D59" s="38"/>
      <c r="E59" s="38" t="e">
        <f>#REF!</f>
        <v>#REF!</v>
      </c>
      <c r="F59" s="38"/>
      <c r="G59" s="38"/>
      <c r="H59" s="38" t="e">
        <f>#REF!</f>
        <v>#REF!</v>
      </c>
      <c r="I59" s="38"/>
      <c r="J59" s="38"/>
      <c r="K59" s="38" t="e">
        <f>#REF!</f>
        <v>#REF!</v>
      </c>
      <c r="L59" s="38"/>
      <c r="M59" s="38"/>
      <c r="N59" s="38" t="e">
        <f>#REF!</f>
        <v>#REF!</v>
      </c>
      <c r="O59" s="38"/>
      <c r="P59" s="38"/>
    </row>
    <row r="60" spans="1:16">
      <c r="A60" s="38" t="s">
        <v>7</v>
      </c>
      <c r="B60" s="38" t="e">
        <f>#REF!</f>
        <v>#REF!</v>
      </c>
      <c r="C60" s="38"/>
      <c r="D60" s="38"/>
      <c r="E60" s="38" t="e">
        <f>#REF!</f>
        <v>#REF!</v>
      </c>
      <c r="F60" s="38"/>
      <c r="G60" s="38"/>
      <c r="H60" s="38" t="e">
        <f>#REF!</f>
        <v>#REF!</v>
      </c>
      <c r="I60" s="38"/>
      <c r="J60" s="38"/>
      <c r="K60" s="38" t="e">
        <f>#REF!</f>
        <v>#REF!</v>
      </c>
      <c r="L60" s="38"/>
      <c r="M60" s="38"/>
      <c r="N60" s="38" t="e">
        <f>#REF!</f>
        <v>#REF!</v>
      </c>
      <c r="O60" s="38"/>
      <c r="P60" s="38"/>
    </row>
    <row r="61" spans="1:16">
      <c r="A61" s="38" t="s">
        <v>6</v>
      </c>
      <c r="B61" s="38" t="e">
        <f>#REF!</f>
        <v>#REF!</v>
      </c>
      <c r="C61" s="38"/>
      <c r="D61" s="38"/>
      <c r="E61" s="38" t="e">
        <f>#REF!</f>
        <v>#REF!</v>
      </c>
      <c r="F61" s="38"/>
      <c r="G61" s="38"/>
      <c r="H61" s="38" t="e">
        <f>#REF!</f>
        <v>#REF!</v>
      </c>
      <c r="I61" s="38"/>
      <c r="J61" s="38"/>
      <c r="K61" s="38" t="e">
        <f>#REF!</f>
        <v>#REF!</v>
      </c>
      <c r="L61" s="38"/>
      <c r="M61" s="38"/>
      <c r="N61" s="38" t="e">
        <f>#REF!</f>
        <v>#REF!</v>
      </c>
      <c r="O61" s="38"/>
      <c r="P61" s="38"/>
    </row>
    <row r="62" spans="1:16">
      <c r="A62" s="38" t="s">
        <v>5</v>
      </c>
      <c r="B62" s="38" t="e">
        <f>#REF!</f>
        <v>#REF!</v>
      </c>
      <c r="C62" s="38"/>
      <c r="D62" s="38"/>
      <c r="E62" s="38" t="e">
        <f>#REF!</f>
        <v>#REF!</v>
      </c>
      <c r="F62" s="38"/>
      <c r="G62" s="38"/>
      <c r="H62" s="38" t="e">
        <f>#REF!</f>
        <v>#REF!</v>
      </c>
      <c r="I62" s="38"/>
      <c r="J62" s="38"/>
      <c r="K62" s="38" t="e">
        <f>#REF!</f>
        <v>#REF!</v>
      </c>
      <c r="L62" s="38"/>
      <c r="M62" s="38"/>
      <c r="N62" s="38" t="e">
        <f>#REF!</f>
        <v>#REF!</v>
      </c>
      <c r="O62" s="38"/>
      <c r="P62" s="38"/>
    </row>
    <row r="63" spans="1:16">
      <c r="A63" s="38" t="s">
        <v>4</v>
      </c>
      <c r="B63" s="38" t="e">
        <f>#REF!</f>
        <v>#REF!</v>
      </c>
      <c r="C63" s="38"/>
      <c r="D63" s="38"/>
      <c r="E63" s="38" t="e">
        <f>#REF!</f>
        <v>#REF!</v>
      </c>
      <c r="F63" s="38"/>
      <c r="G63" s="38"/>
      <c r="H63" s="38" t="e">
        <f>#REF!</f>
        <v>#REF!</v>
      </c>
      <c r="I63" s="38"/>
      <c r="J63" s="38"/>
      <c r="K63" s="38" t="e">
        <f>#REF!</f>
        <v>#REF!</v>
      </c>
      <c r="L63" s="38"/>
      <c r="M63" s="38"/>
      <c r="N63" s="38" t="e">
        <f>#REF!</f>
        <v>#REF!</v>
      </c>
      <c r="O63" s="38"/>
      <c r="P63" s="38"/>
    </row>
    <row r="64" spans="1:16">
      <c r="A64" s="38" t="s">
        <v>3</v>
      </c>
      <c r="B64" s="38" t="e">
        <f>#REF!</f>
        <v>#REF!</v>
      </c>
      <c r="C64" s="38"/>
      <c r="D64" s="38"/>
      <c r="E64" s="38" t="e">
        <f>#REF!</f>
        <v>#REF!</v>
      </c>
      <c r="F64" s="38"/>
      <c r="G64" s="38"/>
      <c r="H64" s="38" t="e">
        <f>#REF!</f>
        <v>#REF!</v>
      </c>
      <c r="I64" s="38"/>
      <c r="J64" s="38"/>
      <c r="K64" s="38" t="e">
        <f>#REF!</f>
        <v>#REF!</v>
      </c>
      <c r="L64" s="38"/>
      <c r="M64" s="38"/>
      <c r="N64" s="38" t="e">
        <f>#REF!</f>
        <v>#REF!</v>
      </c>
      <c r="O64" s="38"/>
      <c r="P64" s="38"/>
    </row>
    <row r="65" spans="1:16">
      <c r="A65" s="38" t="s">
        <v>2</v>
      </c>
      <c r="B65" s="38" t="e">
        <f>#REF!</f>
        <v>#REF!</v>
      </c>
      <c r="C65" s="38"/>
      <c r="D65" s="38"/>
      <c r="E65" s="38" t="e">
        <f>#REF!</f>
        <v>#REF!</v>
      </c>
      <c r="F65" s="38"/>
      <c r="G65" s="38"/>
      <c r="H65" s="38" t="e">
        <f>#REF!</f>
        <v>#REF!</v>
      </c>
      <c r="I65" s="38"/>
      <c r="J65" s="38"/>
      <c r="K65" s="38" t="e">
        <f>#REF!</f>
        <v>#REF!</v>
      </c>
      <c r="L65" s="38"/>
      <c r="M65" s="38"/>
      <c r="N65" s="38" t="e">
        <f>#REF!</f>
        <v>#REF!</v>
      </c>
      <c r="O65" s="38"/>
      <c r="P65" s="38"/>
    </row>
    <row r="66" spans="1:16">
      <c r="A66" s="38" t="s">
        <v>1</v>
      </c>
      <c r="B66" s="38" t="e">
        <f>#REF!</f>
        <v>#REF!</v>
      </c>
      <c r="C66" s="38"/>
      <c r="D66" s="38"/>
      <c r="E66" s="38" t="e">
        <f>#REF!</f>
        <v>#REF!</v>
      </c>
      <c r="F66" s="38"/>
      <c r="G66" s="38"/>
      <c r="H66" s="38" t="e">
        <f>#REF!</f>
        <v>#REF!</v>
      </c>
      <c r="I66" s="38"/>
      <c r="J66" s="38"/>
      <c r="K66" s="38" t="e">
        <f>#REF!</f>
        <v>#REF!</v>
      </c>
      <c r="L66" s="38"/>
      <c r="M66" s="38"/>
      <c r="N66" s="38" t="e">
        <f>#REF!</f>
        <v>#REF!</v>
      </c>
      <c r="O66" s="38"/>
      <c r="P66" s="38"/>
    </row>
    <row r="67" spans="1:16">
      <c r="A67" s="38" t="s">
        <v>34</v>
      </c>
      <c r="B67" s="38" t="e">
        <f>NA()</f>
        <v>#N/A</v>
      </c>
      <c r="C67" s="38" t="e">
        <f>IF(ISNUMBER(#REF!), IF(#REF! &lt; 0, 0,#REF!), NA())</f>
        <v>#N/A</v>
      </c>
      <c r="D67" s="38" t="e">
        <f>NA()</f>
        <v>#N/A</v>
      </c>
      <c r="E67" s="38" t="e">
        <f>NA()</f>
        <v>#N/A</v>
      </c>
      <c r="F67" s="38" t="e">
        <f>IF(ISNUMBER(#REF!), IF(#REF! &lt; 0, 0,#REF!), NA())</f>
        <v>#N/A</v>
      </c>
      <c r="G67" s="38" t="e">
        <f>NA()</f>
        <v>#N/A</v>
      </c>
      <c r="H67" s="38" t="e">
        <f>NA()</f>
        <v>#N/A</v>
      </c>
      <c r="I67" s="38" t="e">
        <f>IF(ISNUMBER(#REF!), IF(#REF! &lt; 0, 0,#REF!), NA())</f>
        <v>#N/A</v>
      </c>
      <c r="J67" s="38" t="e">
        <f>NA()</f>
        <v>#N/A</v>
      </c>
      <c r="K67" s="38" t="e">
        <f>NA()</f>
        <v>#N/A</v>
      </c>
      <c r="L67" s="38" t="e">
        <f>IF(ISNUMBER(#REF!), IF(#REF! &lt; 0, 0,#REF!), NA())</f>
        <v>#N/A</v>
      </c>
      <c r="M67" s="38" t="e">
        <f>NA()</f>
        <v>#N/A</v>
      </c>
      <c r="N67" s="38" t="e">
        <f>NA()</f>
        <v>#N/A</v>
      </c>
      <c r="O67" s="38" t="e">
        <f>IF(ISNUMBER(#REF!), IF(#REF! &lt; 0, 0,#REF!), NA())</f>
        <v>#N/A</v>
      </c>
      <c r="P67" s="38" t="e">
        <f>NA()</f>
        <v>#N/A</v>
      </c>
    </row>
    <row r="70" spans="1:16">
      <c r="A70" s="40" t="s">
        <v>35</v>
      </c>
      <c r="B70" s="40"/>
      <c r="C70" s="40"/>
      <c r="D70" s="40"/>
      <c r="E70" s="40"/>
      <c r="F70" s="40"/>
    </row>
    <row r="71" spans="1:16">
      <c r="A71" s="41"/>
      <c r="B71" s="41" t="e">
        <f>#REF!</f>
        <v>#REF!</v>
      </c>
      <c r="C71" s="41" t="e">
        <f>#REF!</f>
        <v>#REF!</v>
      </c>
      <c r="D71" s="41" t="e">
        <f>#REF!</f>
        <v>#REF!</v>
      </c>
    </row>
    <row r="72" spans="1:16">
      <c r="A72" s="41" t="s">
        <v>36</v>
      </c>
      <c r="B72" s="42" t="e">
        <f>#REF!</f>
        <v>#REF!</v>
      </c>
      <c r="C72" s="42" t="e">
        <f>#REF!</f>
        <v>#REF!</v>
      </c>
      <c r="D72" s="42" t="e">
        <f>#REF!</f>
        <v>#REF!</v>
      </c>
    </row>
    <row r="73" spans="1:16">
      <c r="A73" s="41" t="s">
        <v>37</v>
      </c>
      <c r="B73" s="42" t="e">
        <f>#REF!</f>
        <v>#REF!</v>
      </c>
      <c r="C73" s="42" t="e">
        <f>#REF!</f>
        <v>#REF!</v>
      </c>
      <c r="D73" s="42" t="e">
        <f>#REF!</f>
        <v>#REF!</v>
      </c>
    </row>
    <row r="74" spans="1:16">
      <c r="A74" s="41" t="s">
        <v>38</v>
      </c>
      <c r="B74" s="42" t="e">
        <f>#REF!</f>
        <v>#REF!</v>
      </c>
      <c r="C74" s="42" t="e">
        <f>#REF!</f>
        <v>#REF!</v>
      </c>
      <c r="D74" s="42" t="e">
        <f>#REF!</f>
        <v>#REF!</v>
      </c>
    </row>
  </sheetData>
  <sheetProtection algorithmName="SHA-512" hashValue="m5RuL/6IQDbo0u7s6VFls8D1MgN7bE0deYcUSDJ4BUb7Qb0YdBD4WLhWMdCLbNrX4BFu3HxXIegTGdcGyGHpXA==" saltValue="r4+H/7003N68Poore/mixA==" spinCount="100000"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奈良市役所</cp:lastModifiedBy>
  <cp:lastPrinted>2019-03-19T01:24:33Z</cp:lastPrinted>
  <dcterms:created xsi:type="dcterms:W3CDTF">2019-02-14T03:53:48Z</dcterms:created>
  <dcterms:modified xsi:type="dcterms:W3CDTF">2024-03-13T05:38:11Z</dcterms:modified>
  <cp:category/>
</cp:coreProperties>
</file>