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s-fil001\共有_dfs$\200100財政課\第1係〈情報系）\70　公会計\20　統一モデル（Ｈ28－）\令和７年度（令和６年度決算）\01照会・回答\"/>
    </mc:Choice>
  </mc:AlternateContent>
  <xr:revisionPtr revIDLastSave="0" documentId="13_ncr:1_{8E2F5D1C-6C96-4A39-B92E-078A2F509712}" xr6:coauthVersionLast="47" xr6:coauthVersionMax="47" xr10:uidLastSave="{00000000-0000-0000-0000-000000000000}"/>
  <bookViews>
    <workbookView xWindow="20370" yWindow="-120" windowWidth="29040" windowHeight="1572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<sst xmlns="http://schemas.openxmlformats.org/spreadsheetml/2006/main" count="101" uniqueCount="62">
  <si>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満期一括償還地方債に係る年度割相当額</t>
    <phoneticPr fontId="3"/>
  </si>
  <si>
    <t>一時借入金の利子</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</si>
  <si>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</si>
  <si>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</si>
  <si>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</si>
  <si>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</si>
  <si>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</si>
  <si>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</si>
  <si>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</si>
  <si>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</si>
  <si>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</si>
  <si>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</si>
  <si>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</si>
  <si>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</si>
  <si>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</si>
  <si>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6"/>
  </si>
  <si>
    <t>財政調整基金残高</t>
    <phoneticPr fontId="3"/>
  </si>
  <si>
    <t>実質単年度収支</t>
    <rPh sb="0" eb="2">
      <t>ジッシツ</t>
    </rPh>
    <rPh sb="2" eb="5">
      <t>タンネンド</t>
    </rPh>
    <rPh sb="5" eb="7">
      <t>シュウシ</t>
    </rPh>
    <phoneticPr fontId="6"/>
  </si>
  <si>
    <t>連結実質赤字比率に係る赤字・黒字の構成分析</t>
  </si>
  <si>
    <t>赤字額</t>
    <rPh sb="0" eb="2">
      <t>アカジ</t>
    </rPh>
    <rPh sb="2" eb="3">
      <t>ガク</t>
    </rPh>
    <phoneticPr fontId="6"/>
  </si>
  <si>
    <t>黒字額</t>
    <rPh sb="0" eb="2">
      <t>クロジ</t>
    </rPh>
    <rPh sb="2" eb="3">
      <t>ガク</t>
    </rPh>
    <phoneticPr fontId="6"/>
  </si>
  <si>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</si>
  <si>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</si>
  <si>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</si>
  <si>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6"/>
  </si>
  <si>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</si>
  <si>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</si>
  <si>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</si>
  <si>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</si>
  <si>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</si>
  <si>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</si>
  <si>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</si>
  <si>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</si>
  <si>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</si>
  <si>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</si>
  <si>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9"/>
  </si>
  <si>
    <t>財政調整基金</t>
    <phoneticPr fontId="9"/>
  </si>
  <si>
    <t>減債基金</t>
    <phoneticPr fontId="9"/>
  </si>
  <si>
    <t>その他特定目的基金</t>
    <phoneticPr fontId="9"/>
  </si>
  <si>
    <t xml:space="preserve"> </t>
    <phoneticPr fontId="3"/>
  </si>
  <si>
    <t xml:space="preserve"> R01</t>
  </si>
  <si>
    <t xml:space="preserve"> R02</t>
  </si>
  <si>
    <t xml:space="preserve"> R03</t>
  </si>
  <si>
    <t xml:space="preserve"> R04</t>
  </si>
  <si>
    <t xml:space="preserve"> R05</t>
  </si>
  <si>
    <t>類似団体内平均(円)</t>
    <rPh sb="0" eb="2">
      <t>ルイジ</t>
    </rPh>
    <rPh sb="2" eb="4">
      <t>ダンタイ</t>
    </rPh>
    <phoneticPr fontId="3"/>
  </si>
  <si>
    <t>R01</t>
  </si>
  <si>
    <t>R02</t>
  </si>
  <si>
    <t>R03</t>
  </si>
  <si>
    <t>R04</t>
  </si>
  <si>
    <t>R05</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</si>
  <si>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</si>
  <si>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</si>
  <si>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　将来負担比率は、土地開発公社等に係る第三セクター等改革推進債の償還が進んでいることや、新規の市債発行を抑制した結果、類似団体より高い水準にあるが低下傾向にある。
　有形固定資産減価償却率については、類似団体よりも高く、上昇傾向にある。要因としては、償却資産の取得価額よりも減価償却累計額の増加幅が大きいためである。平成26年度に策定された公共施設等総合管理計画に基づき、今後、老朽化対策に積極的に取り組んでいく。</t>
    <rPh sb="44" eb="46">
      <t>シンキ</t>
    </rPh>
    <phoneticPr fontId="4"/>
  </si>
  <si>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</si>
  <si>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</si>
  <si>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</si>
  <si>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</si>
  <si>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</si>
  <si>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</si>
  <si>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　将来負担比率と実質公債費比率は、類似団体と比較して高い水準にある。将来負担比率は、上述のとおり低下傾向にある。実質公債費比率については、令和4年度までは低下傾向にあったが、令和5年度には一転増加した。これは、令和5年度の標準財政規模が地方消費税交付金（引上げ分）の増加により増えたものの、地方債の元利償還金の増加率が大きく、結果として実質公債費比率は増加した。今後、ごみ焼却場における大規模改修工事が控えていることから、実質公債費比率が上昇していくことが考えられるため、これまで以上に公債費の適正化に取り組んでいく必要がある。</t>
    <rPh sb="34" eb="36">
      <t>ショウライ</t>
    </rPh>
    <rPh sb="36" eb="38">
      <t>フタン</t>
    </rPh>
    <rPh sb="38" eb="40">
      <t>ヒリツ</t>
    </rPh>
    <rPh sb="42" eb="44">
      <t>ジョウジュツ</t>
    </rPh>
    <rPh sb="48" eb="50">
      <t>テイカ</t>
    </rPh>
    <rPh sb="50" eb="52">
      <t>ケイコウ</t>
    </rPh>
    <rPh sb="56" eb="58">
      <t>ジッシツ</t>
    </rPh>
    <rPh sb="58" eb="61">
      <t>コウサイヒ</t>
    </rPh>
    <rPh sb="61" eb="63">
      <t>ヒリツ</t>
    </rPh>
    <rPh sb="69" eb="71">
      <t>レイワ</t>
    </rPh>
    <rPh sb="72" eb="74">
      <t>ネンド</t>
    </rPh>
    <rPh sb="77" eb="79">
      <t>テイカ</t>
    </rPh>
    <rPh sb="79" eb="81">
      <t>ケイコウ</t>
    </rPh>
    <rPh sb="87" eb="89">
      <t>レイワ</t>
    </rPh>
    <rPh sb="90" eb="92">
      <t>ネンド</t>
    </rPh>
    <rPh sb="94" eb="96">
      <t>イッテン</t>
    </rPh>
    <rPh sb="96" eb="98">
      <t>ゾウカ</t>
    </rPh>
    <rPh sb="105" eb="107">
      <t>レイワ</t>
    </rPh>
    <rPh sb="108" eb="110">
      <t>ネンド</t>
    </rPh>
    <rPh sb="111" eb="113">
      <t>ヒョウジュン</t>
    </rPh>
    <rPh sb="113" eb="115">
      <t>ザイセイ</t>
    </rPh>
    <rPh sb="115" eb="117">
      <t>キボ</t>
    </rPh>
    <rPh sb="118" eb="120">
      <t>チホウ</t>
    </rPh>
    <rPh sb="120" eb="123">
      <t>ショウヒゼイ</t>
    </rPh>
    <rPh sb="123" eb="126">
      <t>コウフキン</t>
    </rPh>
    <rPh sb="127" eb="129">
      <t>ヒキア</t>
    </rPh>
    <rPh sb="130" eb="131">
      <t>ブン</t>
    </rPh>
    <rPh sb="133" eb="135">
      <t>ゾウカ</t>
    </rPh>
    <rPh sb="138" eb="139">
      <t>フ</t>
    </rPh>
    <rPh sb="145" eb="148">
      <t>チホウサイ</t>
    </rPh>
    <rPh sb="149" eb="151">
      <t>ガンリ</t>
    </rPh>
    <rPh sb="151" eb="154">
      <t>ショウカンキン</t>
    </rPh>
    <rPh sb="155" eb="157">
      <t>ゾウカ</t>
    </rPh>
    <rPh sb="157" eb="158">
      <t>リツ</t>
    </rPh>
    <rPh sb="159" eb="160">
      <t>オオ</t>
    </rPh>
    <rPh sb="163" eb="165">
      <t>ケッカ</t>
    </rPh>
    <rPh sb="168" eb="175">
      <t>ジッシツコウサイヒヒリツ</t>
    </rPh>
    <rPh sb="176" eb="178">
      <t>ゾウカ</t>
    </rPh>
    <phoneticPr fontId="3"/>
  </si>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</sst>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4">
    <font>
      <sz val="11"/>
      <color theme="1"/>
      <name val="ＭＳ ゴシック"/>
      <family val="2"/>
      <charset val="128"/>
    </font>
    <font>
      <sz val="11"/>
      <color indexed="8"/>
      <name val="ＭＳ Ｐゴシック"/>
      <family val="3"/>
      <charset val="128"/>
    </font>
    <font>
      <sz val="6"/>
      <name val="ＭＳ ゴシック"/>
      <family val="2"/>
      <charset val="128"/>
    </font>
    <font>
      <sz val="6"/>
      <name val="ＭＳ Ｐゴシック"/>
      <family val="3"/>
      <charset val="128"/>
    </font>
    <font>
      <sz val="6"/>
      <name val="ＭＳ Ｐゴシック"/>
      <family val="2"/>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5" fillId="0" borderId="0">
      <alignment vertical="center"/>
    </xf>
    <xf numFmtId="0" fontId="6" fillId="0" borderId="0"/>
    <xf numFmtId="0" fontId="6" fillId="0" borderId="0">
      <alignment vertical="center"/>
    </xf>
    <xf numFmtId="0" fontId="5" fillId="0" borderId="0">
      <alignment vertical="center"/>
    </xf>
    <xf numFmtId="0" fontId="10"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xf numFmtId="0" fontId="6" fillId="0" borderId="0"/>
    <xf numFmtId="0" fontId="12" fillId="0" borderId="0">
      <alignment vertical="center"/>
    </xf>
  </cellStyleXfs>
  <cellXfs count="112">
    <xf numFmtId="0" fontId="0" fillId="0" borderId="0" xfId="0">
      <alignment vertical="center"/>
    </xf>
    <xf numFmtId="178" fontId="7" fillId="0" borderId="9" xfId="2" applyNumberFormat="1" applyFont="1" applyBorder="1" applyAlignment="1">
      <alignment vertical="center"/>
    </xf>
    <xf numFmtId="178" fontId="7" fillId="0" borderId="12" xfId="2" applyNumberFormat="1" applyFont="1" applyBorder="1" applyAlignment="1">
      <alignment vertical="center"/>
    </xf>
    <xf numFmtId="178" fontId="7" fillId="0" borderId="2" xfId="2" applyNumberFormat="1" applyFont="1" applyBorder="1" applyAlignment="1">
      <alignment horizontal="center" vertical="center" wrapText="1"/>
    </xf>
    <xf numFmtId="178" fontId="7" fillId="0" borderId="7" xfId="2" applyNumberFormat="1" applyFont="1" applyBorder="1" applyAlignment="1">
      <alignment horizontal="center" vertical="center"/>
    </xf>
    <xf numFmtId="178" fontId="7" fillId="0" borderId="3" xfId="2" applyNumberFormat="1" applyFont="1" applyBorder="1" applyAlignment="1">
      <alignment horizontal="center" vertical="center"/>
    </xf>
    <xf numFmtId="178" fontId="7" fillId="0" borderId="10" xfId="2" applyNumberFormat="1" applyFont="1" applyBorder="1" applyAlignment="1">
      <alignment horizontal="center" vertical="center"/>
    </xf>
    <xf numFmtId="0" fontId="6" fillId="0" borderId="0" xfId="2"/>
    <xf numFmtId="178" fontId="7" fillId="0" borderId="5" xfId="2" applyNumberFormat="1" applyFont="1" applyBorder="1" applyAlignment="1">
      <alignment vertical="center"/>
    </xf>
    <xf numFmtId="178" fontId="7" fillId="0" borderId="8" xfId="2" applyNumberFormat="1" applyFont="1" applyBorder="1" applyAlignment="1">
      <alignment vertical="center"/>
    </xf>
    <xf numFmtId="0" fontId="6" fillId="0" borderId="11" xfId="2" applyFont="1" applyBorder="1" applyAlignment="1">
      <alignment vertical="center"/>
    </xf>
    <xf numFmtId="178" fontId="7" fillId="0" borderId="9" xfId="2" applyNumberFormat="1" applyFont="1" applyBorder="1" applyAlignment="1">
      <alignment horizontal="center" vertical="center"/>
    </xf>
    <xf numFmtId="178" fontId="7" fillId="0" borderId="13" xfId="2" applyNumberFormat="1" applyFont="1" applyBorder="1" applyAlignment="1">
      <alignment horizontal="center" vertical="center" wrapText="1"/>
    </xf>
    <xf numFmtId="178" fontId="7" fillId="0" borderId="14" xfId="2" applyNumberFormat="1" applyFont="1" applyBorder="1" applyAlignment="1">
      <alignment horizontal="center" vertical="center"/>
    </xf>
    <xf numFmtId="178" fontId="7" fillId="0" borderId="15" xfId="2" applyNumberFormat="1" applyFont="1" applyBorder="1" applyAlignment="1">
      <alignment horizontal="center" vertical="center" wrapText="1"/>
    </xf>
    <xf numFmtId="178" fontId="7" fillId="0" borderId="4" xfId="2" applyNumberFormat="1" applyFont="1" applyBorder="1" applyAlignment="1">
      <alignment horizontal="center" vertical="center"/>
    </xf>
    <xf numFmtId="178" fontId="7" fillId="0" borderId="12" xfId="2" applyNumberFormat="1" applyFont="1" applyBorder="1" applyAlignment="1">
      <alignment horizontal="center" vertical="center"/>
    </xf>
    <xf numFmtId="179" fontId="7" fillId="0" borderId="2" xfId="2" applyNumberFormat="1" applyFont="1" applyFill="1" applyBorder="1" applyAlignment="1">
      <alignment vertical="center"/>
    </xf>
    <xf numFmtId="179" fontId="7" fillId="0" borderId="9" xfId="2" applyNumberFormat="1" applyFont="1" applyFill="1" applyBorder="1" applyAlignment="1">
      <alignment vertical="center"/>
    </xf>
    <xf numFmtId="180" fontId="7" fillId="0" borderId="16" xfId="2" applyNumberFormat="1" applyFont="1" applyFill="1" applyBorder="1" applyAlignment="1">
      <alignment vertical="center"/>
    </xf>
    <xf numFmtId="179" fontId="7" fillId="0" borderId="14" xfId="2" applyNumberFormat="1" applyFont="1" applyFill="1" applyBorder="1" applyAlignment="1">
      <alignment vertical="center"/>
    </xf>
    <xf numFmtId="180" fontId="7" fillId="0" borderId="17" xfId="2" applyNumberFormat="1" applyFont="1" applyFill="1" applyBorder="1" applyAlignment="1">
      <alignment vertical="center"/>
    </xf>
    <xf numFmtId="180" fontId="7" fillId="0" borderId="2" xfId="2" applyNumberFormat="1" applyFont="1" applyBorder="1" applyAlignment="1">
      <alignment vertical="center"/>
    </xf>
    <xf numFmtId="178" fontId="7" fillId="0" borderId="5" xfId="2" applyNumberFormat="1" applyFont="1" applyBorder="1" applyAlignment="1">
      <alignment horizontal="center" vertical="center"/>
    </xf>
    <xf numFmtId="178" fontId="7" fillId="0" borderId="18" xfId="2" applyNumberFormat="1" applyFont="1" applyBorder="1" applyAlignment="1">
      <alignment horizontal="center" vertical="center"/>
    </xf>
    <xf numFmtId="179" fontId="7" fillId="0" borderId="19" xfId="2" applyNumberFormat="1" applyFont="1" applyFill="1" applyBorder="1" applyAlignment="1">
      <alignment vertical="center"/>
    </xf>
    <xf numFmtId="179" fontId="7" fillId="0" borderId="20" xfId="2" applyNumberFormat="1" applyFont="1" applyFill="1" applyBorder="1" applyAlignment="1">
      <alignment vertical="center"/>
    </xf>
    <xf numFmtId="180" fontId="7" fillId="0" borderId="18" xfId="2" applyNumberFormat="1" applyFont="1" applyFill="1" applyBorder="1" applyAlignment="1">
      <alignment vertical="center"/>
    </xf>
    <xf numFmtId="179" fontId="7" fillId="0" borderId="21" xfId="2" applyNumberFormat="1" applyFont="1" applyFill="1" applyBorder="1" applyAlignment="1">
      <alignment vertical="center"/>
    </xf>
    <xf numFmtId="180" fontId="7" fillId="0" borderId="22" xfId="2" applyNumberFormat="1" applyFont="1" applyFill="1" applyBorder="1" applyAlignment="1">
      <alignment vertical="center"/>
    </xf>
    <xf numFmtId="180" fontId="7" fillId="0" borderId="19" xfId="2" applyNumberFormat="1" applyFont="1" applyBorder="1" applyAlignment="1">
      <alignment vertical="center"/>
    </xf>
    <xf numFmtId="179" fontId="7" fillId="0" borderId="19" xfId="2" applyNumberFormat="1" applyFont="1" applyFill="1" applyBorder="1" applyAlignment="1">
      <alignment vertical="center" wrapText="1"/>
    </xf>
    <xf numFmtId="179" fontId="7" fillId="0" borderId="2" xfId="2" applyNumberFormat="1" applyFont="1" applyBorder="1" applyAlignment="1">
      <alignment vertical="center"/>
    </xf>
    <xf numFmtId="179" fontId="7" fillId="0" borderId="9" xfId="2" applyNumberFormat="1" applyFont="1" applyBorder="1" applyAlignment="1">
      <alignment vertical="center"/>
    </xf>
    <xf numFmtId="180" fontId="7" fillId="0" borderId="16" xfId="2" applyNumberFormat="1" applyFont="1" applyBorder="1" applyAlignment="1">
      <alignment vertical="center"/>
    </xf>
    <xf numFmtId="179" fontId="7" fillId="0" borderId="14" xfId="2" applyNumberFormat="1" applyFont="1" applyBorder="1" applyAlignment="1">
      <alignment vertical="center"/>
    </xf>
    <xf numFmtId="180" fontId="7" fillId="0" borderId="1" xfId="2" applyNumberFormat="1" applyFont="1" applyBorder="1" applyAlignment="1">
      <alignment vertical="center"/>
    </xf>
    <xf numFmtId="0" fontId="6" fillId="0" borderId="4" xfId="2" applyBorder="1"/>
    <xf numFmtId="0" fontId="6" fillId="0" borderId="4" xfId="2" applyBorder="1" applyAlignment="1">
      <alignment vertical="center"/>
    </xf>
    <xf numFmtId="0" fontId="8" fillId="0" borderId="4" xfId="2" applyFont="1" applyBorder="1"/>
    <xf numFmtId="0" fontId="6" fillId="0" borderId="0" xfId="3" applyAlignment="1"/>
    <xf numFmtId="0" fontId="6" fillId="0" borderId="4" xfId="3" applyBorder="1" applyAlignment="1"/>
    <xf numFmtId="177" fontId="6" fillId="0" borderId="4" xfId="3" applyNumberFormat="1" applyBorder="1" applyAlignment="1"/>
    <xf numFmtId="0" fontId="6" fillId="2" borderId="0" xfId="2" applyFill="1" applyProtection="1">
      <protection hidden="1"/>
    </xf>
    <xf numFmtId="0" fontId="6" fillId="2" borderId="0" xfId="2" applyFill="1"/>
    <xf numFmtId="0" fontId="0" fillId="2" borderId="0" xfId="2" applyFont="1" applyFill="1" applyAlignment="1">
      <alignment vertical="center"/>
    </xf>
    <xf numFmtId="0" fontId="6" fillId="2" borderId="0" xfId="2" applyFill="1" applyAlignment="1" applyProtection="1">
      <alignment vertical="center"/>
      <protection hidden="1"/>
    </xf>
    <xf numFmtId="0" fontId="1" fillId="0" borderId="0" xfId="7" applyFont="1">
      <alignment vertical="center"/>
    </xf>
    <xf numFmtId="0" fontId="6" fillId="2" borderId="0" xfId="2" applyFill="1" applyAlignment="1">
      <alignment vertical="center"/>
    </xf>
    <xf numFmtId="0" fontId="1" fillId="0" borderId="9" xfId="7" applyFont="1" applyBorder="1">
      <alignment vertical="center"/>
    </xf>
    <xf numFmtId="0" fontId="1" fillId="0" borderId="1" xfId="7" applyFont="1" applyBorder="1">
      <alignment vertical="center"/>
    </xf>
    <xf numFmtId="189" fontId="1" fillId="0" borderId="1" xfId="7" applyNumberFormat="1"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5" xfId="7" applyFont="1" applyBorder="1">
      <alignment vertical="center"/>
    </xf>
    <xf numFmtId="0" fontId="1" fillId="0" borderId="15" xfId="7" applyFont="1" applyBorder="1">
      <alignment vertical="center"/>
    </xf>
    <xf numFmtId="0" fontId="1" fillId="0" borderId="8" xfId="7" applyFont="1" applyBorder="1">
      <alignment vertical="center"/>
    </xf>
    <xf numFmtId="0" fontId="1" fillId="0" borderId="3" xfId="7" applyFont="1" applyBorder="1">
      <alignment vertical="center"/>
    </xf>
    <xf numFmtId="0" fontId="11" fillId="0" borderId="9" xfId="7" applyFont="1" applyBorder="1">
      <alignment vertical="center"/>
    </xf>
    <xf numFmtId="178" fontId="12"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1" fillId="0" borderId="23" xfId="7" applyFont="1" applyBorder="1">
      <alignment vertical="center"/>
    </xf>
    <xf numFmtId="0" fontId="1" fillId="0" borderId="0" xfId="8" applyFont="1">
      <alignment vertical="center"/>
    </xf>
    <xf numFmtId="189" fontId="1" fillId="0" borderId="0" xfId="8" applyNumberFormat="1" applyFont="1">
      <alignment vertical="center"/>
    </xf>
    <xf numFmtId="178" fontId="6" fillId="0" borderId="0" xfId="9" applyNumberFormat="1" applyAlignment="1">
      <alignment vertical="center"/>
    </xf>
    <xf numFmtId="177" fontId="6" fillId="0" borderId="0" xfId="10" applyNumberFormat="1" applyAlignment="1">
      <alignment horizontal="right" vertical="center"/>
    </xf>
    <xf numFmtId="187" fontId="6" fillId="0" borderId="0" xfId="10" applyNumberFormat="1" applyAlignment="1">
      <alignment horizontal="right" vertical="center"/>
    </xf>
    <xf numFmtId="178" fontId="1" fillId="2" borderId="0" xfId="7" applyNumberFormat="1" applyFont="1" applyFill="1" applyAlignment="1">
      <alignment vertical="center" wrapText="1"/>
    </xf>
    <xf numFmtId="178" fontId="6" fillId="0" borderId="0" xfId="9" applyNumberFormat="1" applyAlignment="1">
      <alignment horizontal="center" vertical="center"/>
    </xf>
    <xf numFmtId="0" fontId="13" fillId="0" borderId="0" xfId="11" applyFont="1">
      <alignment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0" fontId="1" fillId="0" borderId="0" xfId="7"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187" fontId="1" fillId="2" borderId="4" xfId="8" applyNumberFormat="1" applyFont="1" applyFill="1" applyBorder="1" applyAlignment="1">
      <alignment horizontal="center" vertical="center"/>
    </xf>
    <xf numFmtId="187" fontId="1" fillId="2" borderId="0" xfId="8" applyNumberFormat="1" applyFont="1" applyFill="1" applyAlignment="1">
      <alignment horizontal="center" vertical="center"/>
    </xf>
    <xf numFmtId="179" fontId="1" fillId="2" borderId="4" xfId="8" applyNumberFormat="1" applyFont="1" applyFill="1" applyBorder="1" applyAlignment="1">
      <alignment horizontal="center" vertical="center" wrapText="1"/>
    </xf>
    <xf numFmtId="179" fontId="1" fillId="0" borderId="0" xfId="8" applyNumberFormat="1" applyFont="1" applyAlignment="1">
      <alignment horizontal="center" vertical="center" wrapText="1"/>
    </xf>
    <xf numFmtId="178" fontId="6" fillId="0" borderId="0" xfId="7" applyNumberFormat="1" applyAlignment="1">
      <alignment horizontal="center" vertical="center"/>
    </xf>
    <xf numFmtId="179" fontId="1" fillId="2" borderId="0" xfId="8" applyNumberFormat="1" applyFont="1" applyFill="1" applyAlignment="1">
      <alignment horizontal="center" vertical="center" wrapText="1"/>
    </xf>
    <xf numFmtId="0" fontId="1" fillId="0" borderId="9" xfId="7" applyFont="1" applyFill="1" applyBorder="1" applyAlignment="1" applyProtection="1">
      <alignment horizontal="left" vertical="top" wrapText="1"/>
      <protection locked="0"/>
    </xf>
    <xf numFmtId="0" fontId="1" fillId="0" borderId="1" xfId="7" applyFont="1" applyFill="1" applyBorder="1" applyAlignment="1" applyProtection="1">
      <alignment horizontal="left" vertical="top" wrapText="1"/>
      <protection locked="0"/>
    </xf>
    <xf numFmtId="0" fontId="1" fillId="0" borderId="12" xfId="7" applyFont="1" applyFill="1" applyBorder="1" applyAlignment="1" applyProtection="1">
      <alignment horizontal="left" vertical="top" wrapText="1"/>
      <protection locked="0"/>
    </xf>
    <xf numFmtId="0" fontId="1" fillId="0" borderId="23" xfId="7" applyFont="1" applyFill="1" applyBorder="1" applyAlignment="1" applyProtection="1">
      <alignment horizontal="left" vertical="top" wrapText="1"/>
      <protection locked="0"/>
    </xf>
    <xf numFmtId="0" fontId="1" fillId="0" borderId="0" xfId="7" applyFont="1" applyFill="1" applyAlignment="1" applyProtection="1">
      <alignment horizontal="left" vertical="top" wrapText="1"/>
      <protection locked="0"/>
    </xf>
    <xf numFmtId="0" fontId="1" fillId="0" borderId="6" xfId="7" applyFont="1" applyFill="1" applyBorder="1" applyAlignment="1" applyProtection="1">
      <alignment horizontal="left" vertical="top" wrapText="1"/>
      <protection locked="0"/>
    </xf>
    <xf numFmtId="0" fontId="1" fillId="0" borderId="5" xfId="7" applyFont="1" applyFill="1" applyBorder="1" applyAlignment="1" applyProtection="1">
      <alignment horizontal="left" vertical="top" wrapText="1"/>
      <protection locked="0"/>
    </xf>
    <xf numFmtId="0" fontId="1" fillId="0" borderId="15" xfId="7" applyFont="1" applyFill="1" applyBorder="1" applyAlignment="1" applyProtection="1">
      <alignment horizontal="left" vertical="top" wrapText="1"/>
      <protection locked="0"/>
    </xf>
    <xf numFmtId="0" fontId="1" fillId="0" borderId="8" xfId="7" applyFont="1" applyFill="1" applyBorder="1" applyAlignment="1" applyProtection="1">
      <alignment horizontal="left" vertical="top" wrapText="1"/>
      <protection locked="0"/>
    </xf>
    <xf numFmtId="187" fontId="1" fillId="2" borderId="0" xfId="8" applyNumberFormat="1" applyFont="1" applyFill="1" applyAlignment="1">
      <alignment horizontal="center" vertical="center" wrapText="1"/>
    </xf>
    <xf numFmtId="187" fontId="1" fillId="0" borderId="0" xfId="7" applyNumberFormat="1" applyFont="1" applyAlignment="1">
      <alignment horizontal="center" vertical="center"/>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00000000-0005-0000-0000-00000D000000}"/>
    <cellStyle name="標準_【レイアウト】（県）資料３（Ｐ２）　歳出比較分析表" xfId="7" xr:uid="{00000000-0005-0000-0000-00000E000000}"/>
    <cellStyle name="標準_【レイアウト】（市）資料３（Ｐ２）　歳出比較分析表" xfId="8" xr:uid="{00000000-0005-0000-0000-00000F000000}"/>
    <cellStyle name="標準_APAHO251300" xfId="9" xr:uid="{00000000-0005-0000-0000-000010000000}"/>
    <cellStyle name="標準_APAHO252300" xfId="10"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{E14DBCC9-2EE0-47FE-97DB-3B2ED8B923DB}</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94AF-4157-A25E-702293A546CC}"/>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{562DD911-B7C1-4CF4-9604-4B33F4328EC2}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4AF-4157-A25E-702293A546CC}"/>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{082BE32B-7DAA-490F-80E4-3E3174CD012B}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4AF-4157-A25E-702293A546CC}"/>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{9BA67F18-0FA6-4F92-99B4-306B1DA5574A}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4AF-4157-A25E-702293A546CC}"/>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{1DD69090-1A0D-4048-BFE7-63F122696A8F}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4AF-4157-A25E-702293A546CC}"/>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{0B8DAA1D-CA76-4B67-A863-C33CD4701A6E}</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94AF-4157-A25E-702293A546CC}"/>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{B8CA0D64-3CF4-42AF-939E-3075CBFE6F9C}</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94AF-4157-A25E-702293A546CC}"/>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{A61390B4-2F2E-46FE-9D3C-F6E0102409C2}</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94AF-4157-A25E-702293A546CC}"/>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{EC880E30-F723-4BFF-9A42-E6E58A7F3426}</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94AF-4157-A25E-702293A546CC}"/>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71.099999999999994</c:v>
                </c:pt>
                <c:pt idx="8">
                  <c:v>71.7</c:v>
                </c:pt>
                <c:pt idx="16">
                  <c:v>72.3</c:v>
                </c:pt>
                <c:pt idx="24">
                  <c:v>73.7</c:v>
                </c:pt>
                <c:pt idx="32">
                  <c:v>74.900000000000006</c:v>
                </c:pt>
              </c:numCache>
            </c:numRef>
          </c:xVal>
          <c:yVal>
            <c:numRef>
              <c:f>公会計指標分析・財政指標組合せ分析表!$BP$51:$DC$51</c:f>
              <c:numCache>
                <c:formatCode>#,##0.0;"▲ "#,##0.0</c:formatCode>
                <c:ptCount val="40"/>
                <c:pt idx="0">
                  <c:v>137.30000000000001</c:v>
                </c:pt>
                <c:pt idx="8">
                  <c:v>119.7</c:v>
                </c:pt>
                <c:pt idx="16">
                  <c:v>103.7</c:v>
                </c:pt>
                <c:pt idx="24">
                  <c:v>90</c:v>
                </c:pt>
                <c:pt idx="32">
                  <c:v>81.7</c:v>
                </c:pt>
              </c:numCache>
            </c:numRef>
          </c:yVal>
          <c:smooth val="0"/>
          <c:extLst>
            <c:ext xmlns:c16="http://schemas.microsoft.com/office/drawing/2014/chart" uri="{C3380CC4-5D6E-409C-BE32-E72D297353CC}">
              <c16:uniqueId val="{00000009-94AF-4157-A25E-702293A546CC}"/>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{2E4D4FF4-4FB4-4A8D-85BC-6BE5EBDAD702}</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94AF-4157-A25E-702293A546CC}"/>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{1E465650-888F-44D2-8C96-0070FC31DF80}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4AF-4157-A25E-702293A546CC}"/>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{415519DC-6232-4D8B-BBBC-62F2CCBCD26F}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4AF-4157-A25E-702293A546CC}"/>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{CF891180-31BB-4B6B-BE99-A5CA61566984}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4AF-4157-A25E-702293A546CC}"/>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{A08013E8-4C01-4A65-A9F4-D292497FE044}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4AF-4157-A25E-702293A546CC}"/>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{C3C6386B-780E-4495-9586-C6C50D2BBE27}</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94AF-4157-A25E-702293A546CC}"/>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{BD51192F-8C1D-4955-8C49-3CDE01A7A15D}</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94AF-4157-A25E-702293A546CC}"/>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{63500D0B-6735-4BD3-8A50-87B226F5E94A}</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94AF-4157-A25E-702293A546CC}"/>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{3C8ECA30-07CA-46F1-8AC0-68F3FE9F1103}</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94AF-4157-A25E-702293A546CC}"/>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61.8</c:v>
                </c:pt>
                <c:pt idx="8">
                  <c:v>62.9</c:v>
                </c:pt>
                <c:pt idx="16">
                  <c:v>63.9</c:v>
                </c:pt>
                <c:pt idx="24">
                  <c:v>64.900000000000006</c:v>
                </c:pt>
                <c:pt idx="32">
                  <c:v>65.8</c:v>
                </c:pt>
              </c:numCache>
            </c:numRef>
          </c:xVal>
          <c:yVal>
            <c:numRef>
              <c:f>公会計指標分析・財政指標組合せ分析表!$BP$55:$DC$55</c:f>
              <c:numCache>
                <c:formatCode>#,##0.0;"▲ "#,##0.0</c:formatCode>
                <c:ptCount val="40"/>
                <c:pt idx="0">
                  <c:v>33.9</c:v>
                </c:pt>
                <c:pt idx="8">
                  <c:v>31.5</c:v>
                </c:pt>
                <c:pt idx="16">
                  <c:v>23.4</c:v>
                </c:pt>
                <c:pt idx="24">
                  <c:v>18.2</c:v>
                </c:pt>
                <c:pt idx="32">
                  <c:v>17.100000000000001</c:v>
                </c:pt>
              </c:numCache>
            </c:numRef>
          </c:yVal>
          <c:smooth val="0"/>
          <c:extLst>
            <c:ext xmlns:c16="http://schemas.microsoft.com/office/drawing/2014/chart" uri="{C3380CC4-5D6E-409C-BE32-E72D297353CC}">
              <c16:uniqueId val="{00000013-94AF-4157-A25E-702293A546CC}"/>
            </c:ext>
          </c:extLst>
        </c:ser>
        <c:dLbls>
          <c:showLegendKey val="0"/>
          <c:showVal val="1"/>
          <c:showCatName val="0"/>
          <c:showSerName val="0"/>
          <c:showPercent val="0"/>
          <c:showBubbleSize val="0"/>
        </c:dLbls>
        <c:axId val="46179840"/>
        <c:axId val="46181760"/>
      </c:scatterChart>
      <c:valAx>
        <c:axId val="46179840"/>
        <c:scaling>
          <c:orientation val="maxMin"/>
          <c:max val="80"/>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6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{F3055F1C-7E20-4B54-84F3-8BDBD91420A9}</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2039-44A7-9E9F-28A44686C861}"/>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{C23FD3CD-4D02-405E-BEE8-7762D1D3B5A8}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039-44A7-9E9F-28A44686C861}"/>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{FF134184-4692-4D0F-9D86-E88D4DC6A125}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039-44A7-9E9F-28A44686C861}"/>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{B0F562E2-50C2-4588-9F57-A629C2D782D9}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039-44A7-9E9F-28A44686C861}"/>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{95B0F479-4334-4E88-B4D1-10FFF3132904}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039-44A7-9E9F-28A44686C861}"/>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{6B8E85A3-1DB2-4675-A40A-AC1F6045A44F}</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2039-44A7-9E9F-28A44686C861}"/>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{FE9ACC5E-3B7F-4772-9DD1-CD26D8408269}</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2039-44A7-9E9F-28A44686C861}"/>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{0046D07C-AA1F-444F-BCE9-4CD50D1F3B80}</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2039-44A7-9E9F-28A44686C861}"/>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{B749D157-778F-4C5C-86EC-8D96EC543D6C}</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2039-44A7-9E9F-28A44686C861}"/>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11.2</c:v>
                </c:pt>
                <c:pt idx="8">
                  <c:v>10.3</c:v>
                </c:pt>
                <c:pt idx="16">
                  <c:v>9.9</c:v>
                </c:pt>
                <c:pt idx="24">
                  <c:v>9.5</c:v>
                </c:pt>
                <c:pt idx="32">
                  <c:v>9.8000000000000007</c:v>
                </c:pt>
              </c:numCache>
            </c:numRef>
          </c:xVal>
          <c:yVal>
            <c:numRef>
              <c:f>公会計指標分析・財政指標組合せ分析表!$BP$73:$DC$73</c:f>
              <c:numCache>
                <c:formatCode>#,##0.0;"▲ "#,##0.0</c:formatCode>
                <c:ptCount val="40"/>
                <c:pt idx="0">
                  <c:v>137.30000000000001</c:v>
                </c:pt>
                <c:pt idx="8">
                  <c:v>119.7</c:v>
                </c:pt>
                <c:pt idx="16">
                  <c:v>103.7</c:v>
                </c:pt>
                <c:pt idx="24">
                  <c:v>90</c:v>
                </c:pt>
                <c:pt idx="32">
                  <c:v>81.7</c:v>
                </c:pt>
              </c:numCache>
            </c:numRef>
          </c:yVal>
          <c:smooth val="0"/>
          <c:extLst>
            <c:ext xmlns:c16="http://schemas.microsoft.com/office/drawing/2014/chart" uri="{C3380CC4-5D6E-409C-BE32-E72D297353CC}">
              <c16:uniqueId val="{00000009-2039-44A7-9E9F-28A44686C861}"/>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{AC5B1140-26DA-4699-8380-D3DA27325D65}</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2039-44A7-9E9F-28A44686C861}"/>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{EA605A24-1683-471A-B54D-9D79860C5874}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039-44A7-9E9F-28A44686C861}"/>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{ED59FE3E-E5C1-49BA-8E55-E9FBFA921633}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039-44A7-9E9F-28A44686C861}"/>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{07BBD2F9-E4C3-426E-BFCB-FB18ADA1C133}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039-44A7-9E9F-28A44686C861}"/>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{0486B2DE-ED10-45C2-91FD-CE95E9F61AC3}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039-44A7-9E9F-28A44686C861}"/>
                </c:ext>
              </c:extLst>
            </c:dLbl>
            <c:dLbl>
              <c:idx val="8"/>
              <c:layout>
                <c:manualLayout>
                  <c:x val="-3.4310845302750435E-2"/>
                  <c:y val="-5.3333876746943468E-2"/>
                </c:manualLayout>
              </c:layout>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{C4E06928-86EC-46AB-9B15-3C6769A3107F}</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2039-44A7-9E9F-28A44686C861}"/>
                </c:ext>
              </c:extLst>
            </c:dLbl>
            <c:dLbl>
              <c:idx val="16"/>
              <c:layout>
                <c:manualLayout>
                  <c:x val="-2.8829840147400865E-2"/>
                  <c:y val="-4.5726714098911797E-2"/>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{7587EB67-2D5B-4BC1-AB55-3D4E7E693A64}</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2039-44A7-9E9F-28A44686C861}"/>
                </c:ext>
              </c:extLst>
            </c:dLbl>
            <c:dLbl>
              <c:idx val="24"/>
              <c:layout>
                <c:manualLayout>
                  <c:x val="-3.1570342725075584E-2"/>
                  <c:y val="-9.6744347413910609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{ED3E5E91-E8CB-4101-8EBD-8040D2531746}</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2039-44A7-9E9F-28A44686C861}"/>
                </c:ext>
              </c:extLst>
            </c:dLbl>
            <c:dLbl>
              <c:idx val="32"/>
              <c:layout>
                <c:manualLayout>
                  <c:x val="-3.1570342725075584E-2"/>
                  <c:y val="-5.3861478847625224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{B8368951-6341-4F6D-8B91-079F451AB828}</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2039-44A7-9E9F-28A44686C861}"/>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5.7</c:v>
                </c:pt>
                <c:pt idx="8">
                  <c:v>5.4</c:v>
                </c:pt>
                <c:pt idx="16">
                  <c:v>5.2</c:v>
                </c:pt>
                <c:pt idx="24">
                  <c:v>5.2</c:v>
                </c:pt>
                <c:pt idx="32">
                  <c:v>5.2</c:v>
                </c:pt>
              </c:numCache>
            </c:numRef>
          </c:xVal>
          <c:yVal>
            <c:numRef>
              <c:f>公会計指標分析・財政指標組合せ分析表!$BP$77:$DC$77</c:f>
              <c:numCache>
                <c:formatCode>#,##0.0;"▲ "#,##0.0</c:formatCode>
                <c:ptCount val="40"/>
                <c:pt idx="0">
                  <c:v>33.9</c:v>
                </c:pt>
                <c:pt idx="8">
                  <c:v>31.5</c:v>
                </c:pt>
                <c:pt idx="16">
                  <c:v>23.4</c:v>
                </c:pt>
                <c:pt idx="24">
                  <c:v>18.2</c:v>
                </c:pt>
                <c:pt idx="32">
                  <c:v>17.100000000000001</c:v>
                </c:pt>
              </c:numCache>
            </c:numRef>
          </c:yVal>
          <c:smooth val="0"/>
          <c:extLst>
            <c:ext xmlns:c16="http://schemas.microsoft.com/office/drawing/2014/chart" uri="{C3380CC4-5D6E-409C-BE32-E72D297353CC}">
              <c16:uniqueId val="{00000013-2039-44A7-9E9F-28A44686C861}"/>
            </c:ext>
          </c:extLst>
        </c:ser>
        <c:dLbls>
          <c:showLegendKey val="0"/>
          <c:showVal val="1"/>
          <c:showCatName val="0"/>
          <c:showSerName val="0"/>
          <c:showPercent val="0"/>
          <c:showBubbleSize val="0"/>
        </c:dLbls>
        <c:axId val="84219776"/>
        <c:axId val="84234240"/>
      </c:scatterChart>
      <c:valAx>
        <c:axId val="84219776"/>
        <c:scaling>
          <c:orientation val="maxMin"/>
          <c:max val="12"/>
          <c:min val="4"/>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6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奈良県奈良市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349,385
344,664
276.94
155,802,904
151,032,697
3,760,956
82,177,434
183,434,260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D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9.8
81.7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D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D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D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D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D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D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D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D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D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D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D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D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D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D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D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D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D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D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D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D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[ 74.9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D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D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D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D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D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D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D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D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D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D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令和</a:t>
          </a:r>
          <a:r>
            <a:rPr kumimoji="1" lang="en-US" altLang="ja-JP" sz="1100">
              <a:latin typeface="ＭＳ Ｐゴシック" panose="020B0600070205080204" pitchFamily="50" charset="-128"/>
              <a:ea typeface="ＭＳ Ｐゴシック" panose="020B0600070205080204" pitchFamily="50" charset="-128"/>
            </a:rPr>
            <a:t>5</a:t>
          </a:r>
          <a:r>
            <a:rPr kumimoji="1" lang="ja-JP" altLang="en-US" sz="1100">
              <a:latin typeface="ＭＳ Ｐゴシック" panose="020B0600070205080204" pitchFamily="50" charset="-128"/>
              <a:ea typeface="ＭＳ Ｐゴシック" panose="020B0600070205080204" pitchFamily="50" charset="-128"/>
            </a:rPr>
            <a:t>年度は、償却資産の取得価額は増加したものの、減価償却による同累計額の増加により、前年度に比べて</a:t>
          </a:r>
          <a:r>
            <a:rPr kumimoji="1" lang="en-US" altLang="ja-JP" sz="1100">
              <a:latin typeface="ＭＳ Ｐゴシック" panose="020B0600070205080204" pitchFamily="50" charset="-128"/>
              <a:ea typeface="ＭＳ Ｐゴシック" panose="020B0600070205080204" pitchFamily="50" charset="-128"/>
            </a:rPr>
            <a:t>1.2</a:t>
          </a:r>
          <a:r>
            <a:rPr kumimoji="1" lang="ja-JP" altLang="en-US" sz="1100">
              <a:latin typeface="ＭＳ Ｐゴシック" panose="020B0600070205080204" pitchFamily="50" charset="-128"/>
              <a:ea typeface="ＭＳ Ｐゴシック" panose="020B0600070205080204" pitchFamily="50" charset="-128"/>
            </a:rPr>
            <a:t>ポイント悪化して</a:t>
          </a:r>
          <a:r>
            <a:rPr kumimoji="1" lang="en-US" altLang="ja-JP" sz="1100">
              <a:latin typeface="ＭＳ Ｐゴシック" panose="020B0600070205080204" pitchFamily="50" charset="-128"/>
              <a:ea typeface="ＭＳ Ｐゴシック" panose="020B0600070205080204" pitchFamily="50" charset="-128"/>
            </a:rPr>
            <a:t>74.9</a:t>
          </a:r>
          <a:r>
            <a:rPr kumimoji="1" lang="ja-JP" altLang="en-US" sz="1100">
              <a:latin typeface="ＭＳ Ｐゴシック" panose="020B0600070205080204" pitchFamily="50" charset="-128"/>
              <a:ea typeface="ＭＳ Ｐゴシック" panose="020B0600070205080204" pitchFamily="50" charset="-128"/>
            </a:rPr>
            <a:t>％となった。引き続き類似団体と比較して高い水準にある。現在、ごみ焼却場の大規模改修工事を実施しており、工事完了後には一般廃棄物処理施設の有形固定資産減価償却率の改善が見込まれる。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平成</a:t>
          </a:r>
          <a:r>
            <a:rPr kumimoji="1" lang="en-US" altLang="ja-JP" sz="1100">
              <a:latin typeface="ＭＳ Ｐゴシック" panose="020B0600070205080204" pitchFamily="50" charset="-128"/>
              <a:ea typeface="ＭＳ Ｐゴシック" panose="020B0600070205080204" pitchFamily="50" charset="-128"/>
            </a:rPr>
            <a:t>26</a:t>
          </a:r>
          <a:r>
            <a:rPr kumimoji="1" lang="ja-JP" altLang="en-US" sz="1100">
              <a:latin typeface="ＭＳ Ｐゴシック" panose="020B0600070205080204" pitchFamily="50" charset="-128"/>
              <a:ea typeface="ＭＳ Ｐゴシック" panose="020B0600070205080204" pitchFamily="50" charset="-128"/>
            </a:rPr>
            <a:t>年度に策定した公共施設等総合管理計画において、公共施設等の保有量（床面積換算）を今後</a:t>
          </a:r>
          <a:r>
            <a:rPr kumimoji="1" lang="en-US" altLang="ja-JP" sz="1100">
              <a:latin typeface="ＭＳ Ｐゴシック" panose="020B0600070205080204" pitchFamily="50" charset="-128"/>
              <a:ea typeface="ＭＳ Ｐゴシック" panose="020B0600070205080204" pitchFamily="50" charset="-128"/>
            </a:rPr>
            <a:t>40</a:t>
          </a:r>
          <a:r>
            <a:rPr kumimoji="1" lang="ja-JP" altLang="en-US" sz="1100">
              <a:latin typeface="ＭＳ Ｐゴシック" panose="020B0600070205080204" pitchFamily="50" charset="-128"/>
              <a:ea typeface="ＭＳ Ｐゴシック" panose="020B0600070205080204" pitchFamily="50" charset="-128"/>
            </a:rPr>
            <a:t>年間で約</a:t>
          </a:r>
          <a:r>
            <a:rPr kumimoji="1" lang="en-US" altLang="ja-JP" sz="1100">
              <a:latin typeface="ＭＳ Ｐゴシック" panose="020B0600070205080204" pitchFamily="50" charset="-128"/>
              <a:ea typeface="ＭＳ Ｐゴシック" panose="020B0600070205080204" pitchFamily="50" charset="-128"/>
            </a:rPr>
            <a:t>30</a:t>
          </a:r>
          <a:r>
            <a:rPr kumimoji="1" lang="ja-JP" altLang="en-US" sz="1100">
              <a:latin typeface="ＭＳ Ｐゴシック" panose="020B0600070205080204" pitchFamily="50" charset="-128"/>
              <a:ea typeface="ＭＳ Ｐゴシック" panose="020B0600070205080204" pitchFamily="50" charset="-128"/>
            </a:rPr>
            <a:t>％削減するという目標を掲げており、老朽化した施設の集約化・複合化を進めている。</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D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D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D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D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00000000-0008-0000-0D00-000035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D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D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D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D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D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D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D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D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D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00000000-0008-0000-0D00-00003F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D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5715</xdr:rowOff>
    </xdr:from>
    <xdr:to>
      <xdr:col>23</xdr:col>
      <xdr:colOff>85090</xdr:colOff>
      <xdr:row>34</xdr:row>
      <xdr:rowOff>111760</xdr:rowOff>
    </xdr:to>
    <xdr:cxnSp macro="">
      <xdr:nvCxnSpPr>
        <xdr:cNvPr id="65" name="直線コネクタ 64">
          <a:extLst>
            <a:ext uri="{FF2B5EF4-FFF2-40B4-BE49-F238E27FC236}">
              <a16:creationId xmlns:a16="http://schemas.microsoft.com/office/drawing/2014/main" id="{00000000-0008-0000-0D00-000041000000}"/>
            </a:ext>
          </a:extLst>
        </xdr:cNvPr>
        <xdr:cNvCxnSpPr/>
      </xdr:nvCxnSpPr>
      <xdr:spPr>
        <a:xfrm flipV="1">
          <a:off x="4760595" y="5406390"/>
          <a:ext cx="1270" cy="1306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115587</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D00-000042000000}"/>
            </a:ext>
          </a:extLst>
        </xdr:cNvPr>
        <xdr:cNvSpPr txBox="1"/>
      </xdr:nvSpPr>
      <xdr:spPr>
        <a:xfrm>
          <a:off x="4813300" y="671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111760</xdr:rowOff>
    </xdr:from>
    <xdr:to>
      <xdr:col>23</xdr:col>
      <xdr:colOff>174625</xdr:colOff>
      <xdr:row>34</xdr:row>
      <xdr:rowOff>111760</xdr:rowOff>
    </xdr:to>
    <xdr:cxnSp macro="">
      <xdr:nvCxnSpPr>
        <xdr:cNvPr id="67" name="直線コネクタ 66">
          <a:extLst>
            <a:ext uri="{FF2B5EF4-FFF2-40B4-BE49-F238E27FC236}">
              <a16:creationId xmlns:a16="http://schemas.microsoft.com/office/drawing/2014/main" id="{00000000-0008-0000-0D00-000043000000}"/>
            </a:ext>
          </a:extLst>
        </xdr:cNvPr>
        <xdr:cNvCxnSpPr/>
      </xdr:nvCxnSpPr>
      <xdr:spPr>
        <a:xfrm>
          <a:off x="4673600" y="671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123842</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D00-000044000000}"/>
            </a:ext>
          </a:extLst>
        </xdr:cNvPr>
        <xdr:cNvSpPr txBox="1"/>
      </xdr:nvSpPr>
      <xdr:spPr>
        <a:xfrm>
          <a:off x="4813300" y="5181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5715</xdr:rowOff>
    </xdr:from>
    <xdr:to>
      <xdr:col>23</xdr:col>
      <xdr:colOff>174625</xdr:colOff>
      <xdr:row>27</xdr:row>
      <xdr:rowOff>5715</xdr:rowOff>
    </xdr:to>
    <xdr:cxnSp macro="">
      <xdr:nvCxnSpPr>
        <xdr:cNvPr id="69" name="直線コネクタ 68">
          <a:extLst>
            <a:ext uri="{FF2B5EF4-FFF2-40B4-BE49-F238E27FC236}">
              <a16:creationId xmlns:a16="http://schemas.microsoft.com/office/drawing/2014/main" id="{00000000-0008-0000-0D00-000045000000}"/>
            </a:ext>
          </a:extLst>
        </xdr:cNvPr>
        <xdr:cNvCxnSpPr/>
      </xdr:nvCxnSpPr>
      <xdr:spPr>
        <a:xfrm>
          <a:off x="4673600" y="5406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126805</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D00-000046000000}"/>
            </a:ext>
          </a:extLst>
        </xdr:cNvPr>
        <xdr:cNvSpPr txBox="1"/>
      </xdr:nvSpPr>
      <xdr:spPr>
        <a:xfrm>
          <a:off x="4813300" y="604183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103928</xdr:rowOff>
    </xdr:from>
    <xdr:to>
      <xdr:col>23</xdr:col>
      <xdr:colOff>136525</xdr:colOff>
      <xdr:row>32</xdr:row>
      <xdr:rowOff>34078</xdr:rowOff>
    </xdr:to>
    <xdr:sp macro="" textlink="">
      <xdr:nvSpPr>
        <xdr:cNvPr id="71" name="フローチャート: 判断 70">
          <a:extLst>
            <a:ext uri="{FF2B5EF4-FFF2-40B4-BE49-F238E27FC236}">
              <a16:creationId xmlns:a16="http://schemas.microsoft.com/office/drawing/2014/main" id="{00000000-0008-0000-0D00-000047000000}"/>
            </a:ext>
          </a:extLst>
        </xdr:cNvPr>
        <xdr:cNvSpPr/>
      </xdr:nvSpPr>
      <xdr:spPr>
        <a:xfrm>
          <a:off x="4711700" y="6190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71543</xdr:rowOff>
    </xdr:from>
    <xdr:to>
      <xdr:col>19</xdr:col>
      <xdr:colOff>187325</xdr:colOff>
      <xdr:row>32</xdr:row>
      <xdr:rowOff>1693</xdr:rowOff>
    </xdr:to>
    <xdr:sp macro="" textlink="">
      <xdr:nvSpPr>
        <xdr:cNvPr id="72" name="フローチャート: 判断 71">
          <a:extLst>
            <a:ext uri="{FF2B5EF4-FFF2-40B4-BE49-F238E27FC236}">
              <a16:creationId xmlns:a16="http://schemas.microsoft.com/office/drawing/2014/main" id="{00000000-0008-0000-0D00-000048000000}"/>
            </a:ext>
          </a:extLst>
        </xdr:cNvPr>
        <xdr:cNvSpPr/>
      </xdr:nvSpPr>
      <xdr:spPr>
        <a:xfrm>
          <a:off x="4000500" y="6158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35560</xdr:rowOff>
    </xdr:from>
    <xdr:to>
      <xdr:col>15</xdr:col>
      <xdr:colOff>187325</xdr:colOff>
      <xdr:row>31</xdr:row>
      <xdr:rowOff>137160</xdr:rowOff>
    </xdr:to>
    <xdr:sp macro="" textlink="">
      <xdr:nvSpPr>
        <xdr:cNvPr id="73" name="フローチャート: 判断 72">
          <a:extLst>
            <a:ext uri="{FF2B5EF4-FFF2-40B4-BE49-F238E27FC236}">
              <a16:creationId xmlns:a16="http://schemas.microsoft.com/office/drawing/2014/main" id="{00000000-0008-0000-0D00-000049000000}"/>
            </a:ext>
          </a:extLst>
        </xdr:cNvPr>
        <xdr:cNvSpPr/>
      </xdr:nvSpPr>
      <xdr:spPr>
        <a:xfrm>
          <a:off x="3238500" y="6122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171027</xdr:rowOff>
    </xdr:from>
    <xdr:to>
      <xdr:col>11</xdr:col>
      <xdr:colOff>187325</xdr:colOff>
      <xdr:row>31</xdr:row>
      <xdr:rowOff>101177</xdr:rowOff>
    </xdr:to>
    <xdr:sp macro="" textlink="">
      <xdr:nvSpPr>
        <xdr:cNvPr id="74" name="フローチャート: 判断 73">
          <a:extLst>
            <a:ext uri="{FF2B5EF4-FFF2-40B4-BE49-F238E27FC236}">
              <a16:creationId xmlns:a16="http://schemas.microsoft.com/office/drawing/2014/main" id="{00000000-0008-0000-0D00-00004A000000}"/>
            </a:ext>
          </a:extLst>
        </xdr:cNvPr>
        <xdr:cNvSpPr/>
      </xdr:nvSpPr>
      <xdr:spPr>
        <a:xfrm>
          <a:off x="2476500" y="60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131445</xdr:rowOff>
    </xdr:from>
    <xdr:to>
      <xdr:col>7</xdr:col>
      <xdr:colOff>187325</xdr:colOff>
      <xdr:row>31</xdr:row>
      <xdr:rowOff>61595</xdr:rowOff>
    </xdr:to>
    <xdr:sp macro="" textlink="">
      <xdr:nvSpPr>
        <xdr:cNvPr id="75" name="フローチャート: 判断 74">
          <a:extLst>
            <a:ext uri="{FF2B5EF4-FFF2-40B4-BE49-F238E27FC236}">
              <a16:creationId xmlns:a16="http://schemas.microsoft.com/office/drawing/2014/main" id="{00000000-0008-0000-0D00-00004B000000}"/>
            </a:ext>
          </a:extLst>
        </xdr:cNvPr>
        <xdr:cNvSpPr/>
      </xdr:nvSpPr>
      <xdr:spPr>
        <a:xfrm>
          <a:off x="1714500" y="604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D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D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D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D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D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33</xdr:row>
      <xdr:rowOff>88477</xdr:rowOff>
    </xdr:from>
    <xdr:to>
      <xdr:col>23</xdr:col>
      <xdr:colOff>136525</xdr:colOff>
      <xdr:row>34</xdr:row>
      <xdr:rowOff>18627</xdr:rowOff>
    </xdr:to>
    <xdr:sp macro="" textlink="">
      <xdr:nvSpPr>
        <xdr:cNvPr id="81" name="楕円 80">
          <a:extLst>
            <a:ext uri="{FF2B5EF4-FFF2-40B4-BE49-F238E27FC236}">
              <a16:creationId xmlns:a16="http://schemas.microsoft.com/office/drawing/2014/main" id="{00000000-0008-0000-0D00-000051000000}"/>
            </a:ext>
          </a:extLst>
        </xdr:cNvPr>
        <xdr:cNvSpPr/>
      </xdr:nvSpPr>
      <xdr:spPr>
        <a:xfrm>
          <a:off x="4711700" y="6517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33</xdr:row>
      <xdr:rowOff>66904</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D00-000052000000}"/>
            </a:ext>
          </a:extLst>
        </xdr:cNvPr>
        <xdr:cNvSpPr txBox="1"/>
      </xdr:nvSpPr>
      <xdr:spPr>
        <a:xfrm>
          <a:off x="4813300" y="6496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33</xdr:row>
      <xdr:rowOff>45297</xdr:rowOff>
    </xdr:from>
    <xdr:to>
      <xdr:col>19</xdr:col>
      <xdr:colOff>187325</xdr:colOff>
      <xdr:row>33</xdr:row>
      <xdr:rowOff>146896</xdr:rowOff>
    </xdr:to>
    <xdr:sp macro="" textlink="">
      <xdr:nvSpPr>
        <xdr:cNvPr id="83" name="楕円 82">
          <a:extLst>
            <a:ext uri="{FF2B5EF4-FFF2-40B4-BE49-F238E27FC236}">
              <a16:creationId xmlns:a16="http://schemas.microsoft.com/office/drawing/2014/main" id="{00000000-0008-0000-0D00-000053000000}"/>
            </a:ext>
          </a:extLst>
        </xdr:cNvPr>
        <xdr:cNvSpPr/>
      </xdr:nvSpPr>
      <xdr:spPr>
        <a:xfrm>
          <a:off x="4000500" y="647467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33</xdr:row>
      <xdr:rowOff>96096</xdr:rowOff>
    </xdr:from>
    <xdr:to>
      <xdr:col>23</xdr:col>
      <xdr:colOff>85725</xdr:colOff>
      <xdr:row>33</xdr:row>
      <xdr:rowOff>139277</xdr:rowOff>
    </xdr:to>
    <xdr:cxnSp macro="">
      <xdr:nvCxnSpPr>
        <xdr:cNvPr id="84" name="直線コネクタ 83">
          <a:extLst>
            <a:ext uri="{FF2B5EF4-FFF2-40B4-BE49-F238E27FC236}">
              <a16:creationId xmlns:a16="http://schemas.microsoft.com/office/drawing/2014/main" id="{00000000-0008-0000-0D00-000054000000}"/>
            </a:ext>
          </a:extLst>
        </xdr:cNvPr>
        <xdr:cNvCxnSpPr/>
      </xdr:nvCxnSpPr>
      <xdr:spPr>
        <a:xfrm>
          <a:off x="4051300" y="6525471"/>
          <a:ext cx="711200" cy="43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32</xdr:row>
      <xdr:rowOff>166370</xdr:rowOff>
    </xdr:from>
    <xdr:to>
      <xdr:col>15</xdr:col>
      <xdr:colOff>187325</xdr:colOff>
      <xdr:row>33</xdr:row>
      <xdr:rowOff>96520</xdr:rowOff>
    </xdr:to>
    <xdr:sp macro="" textlink="">
      <xdr:nvSpPr>
        <xdr:cNvPr id="85" name="楕円 84">
          <a:extLst>
            <a:ext uri="{FF2B5EF4-FFF2-40B4-BE49-F238E27FC236}">
              <a16:creationId xmlns:a16="http://schemas.microsoft.com/office/drawing/2014/main" id="{00000000-0008-0000-0D00-000055000000}"/>
            </a:ext>
          </a:extLst>
        </xdr:cNvPr>
        <xdr:cNvSpPr/>
      </xdr:nvSpPr>
      <xdr:spPr>
        <a:xfrm>
          <a:off x="3238500" y="642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33</xdr:row>
      <xdr:rowOff>45720</xdr:rowOff>
    </xdr:from>
    <xdr:to>
      <xdr:col>19</xdr:col>
      <xdr:colOff>136525</xdr:colOff>
      <xdr:row>33</xdr:row>
      <xdr:rowOff>96096</xdr:rowOff>
    </xdr:to>
    <xdr:cxnSp macro="">
      <xdr:nvCxnSpPr>
        <xdr:cNvPr id="86" name="直線コネクタ 85">
          <a:extLst>
            <a:ext uri="{FF2B5EF4-FFF2-40B4-BE49-F238E27FC236}">
              <a16:creationId xmlns:a16="http://schemas.microsoft.com/office/drawing/2014/main" id="{00000000-0008-0000-0D00-000056000000}"/>
            </a:ext>
          </a:extLst>
        </xdr:cNvPr>
        <xdr:cNvCxnSpPr/>
      </xdr:nvCxnSpPr>
      <xdr:spPr>
        <a:xfrm>
          <a:off x="3289300" y="6475095"/>
          <a:ext cx="762000" cy="50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32</xdr:row>
      <xdr:rowOff>144780</xdr:rowOff>
    </xdr:from>
    <xdr:to>
      <xdr:col>11</xdr:col>
      <xdr:colOff>187325</xdr:colOff>
      <xdr:row>33</xdr:row>
      <xdr:rowOff>74930</xdr:rowOff>
    </xdr:to>
    <xdr:sp macro="" textlink="">
      <xdr:nvSpPr>
        <xdr:cNvPr id="87" name="楕円 86">
          <a:extLst>
            <a:ext uri="{FF2B5EF4-FFF2-40B4-BE49-F238E27FC236}">
              <a16:creationId xmlns:a16="http://schemas.microsoft.com/office/drawing/2014/main" id="{00000000-0008-0000-0D00-000057000000}"/>
            </a:ext>
          </a:extLst>
        </xdr:cNvPr>
        <xdr:cNvSpPr/>
      </xdr:nvSpPr>
      <xdr:spPr>
        <a:xfrm>
          <a:off x="2476500" y="6402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33</xdr:row>
      <xdr:rowOff>24130</xdr:rowOff>
    </xdr:from>
    <xdr:to>
      <xdr:col>15</xdr:col>
      <xdr:colOff>136525</xdr:colOff>
      <xdr:row>33</xdr:row>
      <xdr:rowOff>45720</xdr:rowOff>
    </xdr:to>
    <xdr:cxnSp macro="">
      <xdr:nvCxnSpPr>
        <xdr:cNvPr id="88" name="直線コネクタ 87">
          <a:extLst>
            <a:ext uri="{FF2B5EF4-FFF2-40B4-BE49-F238E27FC236}">
              <a16:creationId xmlns:a16="http://schemas.microsoft.com/office/drawing/2014/main" id="{00000000-0008-0000-0D00-000058000000}"/>
            </a:ext>
          </a:extLst>
        </xdr:cNvPr>
        <xdr:cNvCxnSpPr/>
      </xdr:nvCxnSpPr>
      <xdr:spPr>
        <a:xfrm>
          <a:off x="2527300" y="6453505"/>
          <a:ext cx="7620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32</xdr:row>
      <xdr:rowOff>123190</xdr:rowOff>
    </xdr:from>
    <xdr:to>
      <xdr:col>7</xdr:col>
      <xdr:colOff>187325</xdr:colOff>
      <xdr:row>33</xdr:row>
      <xdr:rowOff>53340</xdr:rowOff>
    </xdr:to>
    <xdr:sp macro="" textlink="">
      <xdr:nvSpPr>
        <xdr:cNvPr id="89" name="楕円 88">
          <a:extLst>
            <a:ext uri="{FF2B5EF4-FFF2-40B4-BE49-F238E27FC236}">
              <a16:creationId xmlns:a16="http://schemas.microsoft.com/office/drawing/2014/main" id="{00000000-0008-0000-0D00-000059000000}"/>
            </a:ext>
          </a:extLst>
        </xdr:cNvPr>
        <xdr:cNvSpPr/>
      </xdr:nvSpPr>
      <xdr:spPr>
        <a:xfrm>
          <a:off x="1714500" y="638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33</xdr:row>
      <xdr:rowOff>2540</xdr:rowOff>
    </xdr:from>
    <xdr:to>
      <xdr:col>11</xdr:col>
      <xdr:colOff>136525</xdr:colOff>
      <xdr:row>33</xdr:row>
      <xdr:rowOff>24130</xdr:rowOff>
    </xdr:to>
    <xdr:cxnSp macro="">
      <xdr:nvCxnSpPr>
        <xdr:cNvPr id="90" name="直線コネクタ 89">
          <a:extLst>
            <a:ext uri="{FF2B5EF4-FFF2-40B4-BE49-F238E27FC236}">
              <a16:creationId xmlns:a16="http://schemas.microsoft.com/office/drawing/2014/main" id="{00000000-0008-0000-0D00-00005A000000}"/>
            </a:ext>
          </a:extLst>
        </xdr:cNvPr>
        <xdr:cNvCxnSpPr/>
      </xdr:nvCxnSpPr>
      <xdr:spPr>
        <a:xfrm>
          <a:off x="1765300" y="6431915"/>
          <a:ext cx="7620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18220</xdr:rowOff>
    </xdr:from>
    <xdr:ext cx="405111" cy="259045"/>
    <xdr:sp macro="" textlink="">
      <xdr:nvSpPr>
        <xdr:cNvPr id="91" name="n_1aveValue有形固定資産減価償却率">
          <a:extLst>
            <a:ext uri="{FF2B5EF4-FFF2-40B4-BE49-F238E27FC236}">
              <a16:creationId xmlns:a16="http://schemas.microsoft.com/office/drawing/2014/main" id="{00000000-0008-0000-0D00-00005B000000}"/>
            </a:ext>
          </a:extLst>
        </xdr:cNvPr>
        <xdr:cNvSpPr txBox="1"/>
      </xdr:nvSpPr>
      <xdr:spPr>
        <a:xfrm>
          <a:off x="3836044" y="59332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153687</xdr:rowOff>
    </xdr:from>
    <xdr:ext cx="405111" cy="259045"/>
    <xdr:sp macro="" textlink="">
      <xdr:nvSpPr>
        <xdr:cNvPr id="92" name="n_2aveValue有形固定資産減価償却率">
          <a:extLst>
            <a:ext uri="{FF2B5EF4-FFF2-40B4-BE49-F238E27FC236}">
              <a16:creationId xmlns:a16="http://schemas.microsoft.com/office/drawing/2014/main" id="{00000000-0008-0000-0D00-00005C000000}"/>
            </a:ext>
          </a:extLst>
        </xdr:cNvPr>
        <xdr:cNvSpPr txBox="1"/>
      </xdr:nvSpPr>
      <xdr:spPr>
        <a:xfrm>
          <a:off x="3086744" y="5897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117704</xdr:rowOff>
    </xdr:from>
    <xdr:ext cx="405111" cy="259045"/>
    <xdr:sp macro="" textlink="">
      <xdr:nvSpPr>
        <xdr:cNvPr id="93" name="n_3aveValue有形固定資産減価償却率">
          <a:extLst>
            <a:ext uri="{FF2B5EF4-FFF2-40B4-BE49-F238E27FC236}">
              <a16:creationId xmlns:a16="http://schemas.microsoft.com/office/drawing/2014/main" id="{00000000-0008-0000-0D00-00005D000000}"/>
            </a:ext>
          </a:extLst>
        </xdr:cNvPr>
        <xdr:cNvSpPr txBox="1"/>
      </xdr:nvSpPr>
      <xdr:spPr>
        <a:xfrm>
          <a:off x="2324744" y="5861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78122</xdr:rowOff>
    </xdr:from>
    <xdr:ext cx="405111" cy="259045"/>
    <xdr:sp macro="" textlink="">
      <xdr:nvSpPr>
        <xdr:cNvPr id="94" name="n_4aveValue有形固定資産減価償却率">
          <a:extLst>
            <a:ext uri="{FF2B5EF4-FFF2-40B4-BE49-F238E27FC236}">
              <a16:creationId xmlns:a16="http://schemas.microsoft.com/office/drawing/2014/main" id="{00000000-0008-0000-0D00-00005E000000}"/>
            </a:ext>
          </a:extLst>
        </xdr:cNvPr>
        <xdr:cNvSpPr txBox="1"/>
      </xdr:nvSpPr>
      <xdr:spPr>
        <a:xfrm>
          <a:off x="1562744" y="5821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33</xdr:row>
      <xdr:rowOff>138023</xdr:rowOff>
    </xdr:from>
    <xdr:ext cx="405111" cy="259045"/>
    <xdr:sp macro="" textlink="">
      <xdr:nvSpPr>
        <xdr:cNvPr id="95" name="n_1mainValue有形固定資産減価償却率">
          <a:extLst>
            <a:ext uri="{FF2B5EF4-FFF2-40B4-BE49-F238E27FC236}">
              <a16:creationId xmlns:a16="http://schemas.microsoft.com/office/drawing/2014/main" id="{00000000-0008-0000-0D00-00005F000000}"/>
            </a:ext>
          </a:extLst>
        </xdr:cNvPr>
        <xdr:cNvSpPr txBox="1"/>
      </xdr:nvSpPr>
      <xdr:spPr>
        <a:xfrm>
          <a:off x="3836044" y="65673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33</xdr:row>
      <xdr:rowOff>87647</xdr:rowOff>
    </xdr:from>
    <xdr:ext cx="405111" cy="259045"/>
    <xdr:sp macro="" textlink="">
      <xdr:nvSpPr>
        <xdr:cNvPr id="96" name="n_2mainValue有形固定資産減価償却率">
          <a:extLst>
            <a:ext uri="{FF2B5EF4-FFF2-40B4-BE49-F238E27FC236}">
              <a16:creationId xmlns:a16="http://schemas.microsoft.com/office/drawing/2014/main" id="{00000000-0008-0000-0D00-000060000000}"/>
            </a:ext>
          </a:extLst>
        </xdr:cNvPr>
        <xdr:cNvSpPr txBox="1"/>
      </xdr:nvSpPr>
      <xdr:spPr>
        <a:xfrm>
          <a:off x="3086744" y="6517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33</xdr:row>
      <xdr:rowOff>66057</xdr:rowOff>
    </xdr:from>
    <xdr:ext cx="405111" cy="259045"/>
    <xdr:sp macro="" textlink="">
      <xdr:nvSpPr>
        <xdr:cNvPr id="97" name="n_3mainValue有形固定資産減価償却率">
          <a:extLst>
            <a:ext uri="{FF2B5EF4-FFF2-40B4-BE49-F238E27FC236}">
              <a16:creationId xmlns:a16="http://schemas.microsoft.com/office/drawing/2014/main" id="{00000000-0008-0000-0D00-000061000000}"/>
            </a:ext>
          </a:extLst>
        </xdr:cNvPr>
        <xdr:cNvSpPr txBox="1"/>
      </xdr:nvSpPr>
      <xdr:spPr>
        <a:xfrm>
          <a:off x="2324744" y="6495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33</xdr:row>
      <xdr:rowOff>44467</xdr:rowOff>
    </xdr:from>
    <xdr:ext cx="405111" cy="259045"/>
    <xdr:sp macro="" textlink="">
      <xdr:nvSpPr>
        <xdr:cNvPr id="98" name="n_4mainValue有形固定資産減価償却率">
          <a:extLst>
            <a:ext uri="{FF2B5EF4-FFF2-40B4-BE49-F238E27FC236}">
              <a16:creationId xmlns:a16="http://schemas.microsoft.com/office/drawing/2014/main" id="{00000000-0008-0000-0D00-000062000000}"/>
            </a:ext>
          </a:extLst>
        </xdr:cNvPr>
        <xdr:cNvSpPr txBox="1"/>
      </xdr:nvSpPr>
      <xdr:spPr>
        <a:xfrm>
          <a:off x="1562744" y="6473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D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D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D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[ 814.6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D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D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D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D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D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D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D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D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D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D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債務償還比率は類似団体と比較して高い数値を推移している。令和</a:t>
          </a:r>
          <a:r>
            <a:rPr kumimoji="1" lang="en-US" altLang="ja-JP" sz="1100">
              <a:latin typeface="ＭＳ Ｐゴシック" panose="020B0600070205080204" pitchFamily="50" charset="-128"/>
              <a:ea typeface="ＭＳ Ｐゴシック" panose="020B0600070205080204" pitchFamily="50" charset="-128"/>
            </a:rPr>
            <a:t>5</a:t>
          </a:r>
          <a:r>
            <a:rPr kumimoji="1" lang="ja-JP" altLang="en-US" sz="1100">
              <a:latin typeface="ＭＳ Ｐゴシック" panose="020B0600070205080204" pitchFamily="50" charset="-128"/>
              <a:ea typeface="ＭＳ Ｐゴシック" panose="020B0600070205080204" pitchFamily="50" charset="-128"/>
            </a:rPr>
            <a:t>年度は、前年度比で約</a:t>
          </a:r>
          <a:r>
            <a:rPr kumimoji="1" lang="en-US" altLang="ja-JP" sz="1100">
              <a:latin typeface="ＭＳ Ｐゴシック" panose="020B0600070205080204" pitchFamily="50" charset="-128"/>
              <a:ea typeface="ＭＳ Ｐゴシック" panose="020B0600070205080204" pitchFamily="50" charset="-128"/>
            </a:rPr>
            <a:t>60</a:t>
          </a:r>
          <a:r>
            <a:rPr kumimoji="1" lang="ja-JP" altLang="en-US" sz="1100">
              <a:latin typeface="ＭＳ Ｐゴシック" panose="020B0600070205080204" pitchFamily="50" charset="-128"/>
              <a:ea typeface="ＭＳ Ｐゴシック" panose="020B0600070205080204" pitchFamily="50" charset="-128"/>
            </a:rPr>
            <a:t>ポイント改善した。これは、市債発行額を市債償還額よりも抑えたことで市債残高が減少したことや、固定資産税等の市税が増加したことが要因に挙げられる。</a:t>
          </a:r>
        </a:p>
        <a:p>
          <a:r>
            <a:rPr kumimoji="1" lang="ja-JP" altLang="en-US" sz="1100">
              <a:latin typeface="ＭＳ Ｐゴシック" panose="020B0600070205080204" pitchFamily="50" charset="-128"/>
              <a:ea typeface="ＭＳ Ｐゴシック" panose="020B0600070205080204" pitchFamily="50" charset="-128"/>
            </a:rPr>
            <a:t>　今後も引き続き歳入確保や充当可能基金の残高確保に努めることにより、債務償還比率の改善を図っていく。</a:t>
          </a: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D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D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D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D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00000000-0008-0000-0D00-000074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D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D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D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D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D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D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D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00000000-0008-0000-0D00-00007C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D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D00-00007E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152661</xdr:rowOff>
    </xdr:to>
    <xdr:cxnSp macro="">
      <xdr:nvCxnSpPr>
        <xdr:cNvPr id="127" name="直線コネクタ 126">
          <a:extLst>
            <a:ext uri="{FF2B5EF4-FFF2-40B4-BE49-F238E27FC236}">
              <a16:creationId xmlns:a16="http://schemas.microsoft.com/office/drawing/2014/main" id="{00000000-0008-0000-0D00-00007F000000}"/>
            </a:ext>
          </a:extLst>
        </xdr:cNvPr>
        <xdr:cNvCxnSpPr/>
      </xdr:nvCxnSpPr>
      <xdr:spPr>
        <a:xfrm flipV="1">
          <a:off x="14793595" y="5312833"/>
          <a:ext cx="1269" cy="1440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156488</xdr:rowOff>
    </xdr:from>
    <xdr:ext cx="560923" cy="259045"/>
    <xdr:sp macro="" textlink="">
      <xdr:nvSpPr>
        <xdr:cNvPr id="128" name="債務償還比率最小値テキスト">
          <a:extLst>
            <a:ext uri="{FF2B5EF4-FFF2-40B4-BE49-F238E27FC236}">
              <a16:creationId xmlns:a16="http://schemas.microsoft.com/office/drawing/2014/main" id="{00000000-0008-0000-0D00-000080000000}"/>
            </a:ext>
          </a:extLst>
        </xdr:cNvPr>
        <xdr:cNvSpPr txBox="1"/>
      </xdr:nvSpPr>
      <xdr:spPr>
        <a:xfrm>
          <a:off x="14846300" y="6757313"/>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152661</xdr:rowOff>
    </xdr:from>
    <xdr:to>
      <xdr:col>76</xdr:col>
      <xdr:colOff>111125</xdr:colOff>
      <xdr:row>34</xdr:row>
      <xdr:rowOff>152661</xdr:rowOff>
    </xdr:to>
    <xdr:cxnSp macro="">
      <xdr:nvCxnSpPr>
        <xdr:cNvPr id="129" name="直線コネクタ 128">
          <a:extLst>
            <a:ext uri="{FF2B5EF4-FFF2-40B4-BE49-F238E27FC236}">
              <a16:creationId xmlns:a16="http://schemas.microsoft.com/office/drawing/2014/main" id="{00000000-0008-0000-0D00-000081000000}"/>
            </a:ext>
          </a:extLst>
        </xdr:cNvPr>
        <xdr:cNvCxnSpPr/>
      </xdr:nvCxnSpPr>
      <xdr:spPr>
        <a:xfrm>
          <a:off x="14706600" y="6753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00000000-0008-0000-0D00-000082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00000000-0008-0000-0D00-000083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58366</xdr:rowOff>
    </xdr:from>
    <xdr:ext cx="469744" cy="259045"/>
    <xdr:sp macro="" textlink="">
      <xdr:nvSpPr>
        <xdr:cNvPr id="132" name="債務償還比率平均値テキスト">
          <a:extLst>
            <a:ext uri="{FF2B5EF4-FFF2-40B4-BE49-F238E27FC236}">
              <a16:creationId xmlns:a16="http://schemas.microsoft.com/office/drawing/2014/main" id="{00000000-0008-0000-0D00-000084000000}"/>
            </a:ext>
          </a:extLst>
        </xdr:cNvPr>
        <xdr:cNvSpPr txBox="1"/>
      </xdr:nvSpPr>
      <xdr:spPr>
        <a:xfrm>
          <a:off x="14846300" y="58019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35489</xdr:rowOff>
    </xdr:from>
    <xdr:to>
      <xdr:col>76</xdr:col>
      <xdr:colOff>73025</xdr:colOff>
      <xdr:row>30</xdr:row>
      <xdr:rowOff>137089</xdr:rowOff>
    </xdr:to>
    <xdr:sp macro="" textlink="">
      <xdr:nvSpPr>
        <xdr:cNvPr id="133" name="フローチャート: 判断 132">
          <a:extLst>
            <a:ext uri="{FF2B5EF4-FFF2-40B4-BE49-F238E27FC236}">
              <a16:creationId xmlns:a16="http://schemas.microsoft.com/office/drawing/2014/main" id="{00000000-0008-0000-0D00-000085000000}"/>
            </a:ext>
          </a:extLst>
        </xdr:cNvPr>
        <xdr:cNvSpPr/>
      </xdr:nvSpPr>
      <xdr:spPr>
        <a:xfrm>
          <a:off x="14744700" y="595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28653</xdr:rowOff>
    </xdr:from>
    <xdr:to>
      <xdr:col>72</xdr:col>
      <xdr:colOff>123825</xdr:colOff>
      <xdr:row>30</xdr:row>
      <xdr:rowOff>130253</xdr:rowOff>
    </xdr:to>
    <xdr:sp macro="" textlink="">
      <xdr:nvSpPr>
        <xdr:cNvPr id="134" name="フローチャート: 判断 133">
          <a:extLst>
            <a:ext uri="{FF2B5EF4-FFF2-40B4-BE49-F238E27FC236}">
              <a16:creationId xmlns:a16="http://schemas.microsoft.com/office/drawing/2014/main" id="{00000000-0008-0000-0D00-000086000000}"/>
            </a:ext>
          </a:extLst>
        </xdr:cNvPr>
        <xdr:cNvSpPr/>
      </xdr:nvSpPr>
      <xdr:spPr>
        <a:xfrm>
          <a:off x="14033500" y="59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125257</xdr:rowOff>
    </xdr:from>
    <xdr:to>
      <xdr:col>68</xdr:col>
      <xdr:colOff>123825</xdr:colOff>
      <xdr:row>30</xdr:row>
      <xdr:rowOff>55407</xdr:rowOff>
    </xdr:to>
    <xdr:sp macro="" textlink="">
      <xdr:nvSpPr>
        <xdr:cNvPr id="135" name="フローチャート: 判断 134">
          <a:extLst>
            <a:ext uri="{FF2B5EF4-FFF2-40B4-BE49-F238E27FC236}">
              <a16:creationId xmlns:a16="http://schemas.microsoft.com/office/drawing/2014/main" id="{00000000-0008-0000-0D00-000087000000}"/>
            </a:ext>
          </a:extLst>
        </xdr:cNvPr>
        <xdr:cNvSpPr/>
      </xdr:nvSpPr>
      <xdr:spPr>
        <a:xfrm>
          <a:off x="13271500" y="5868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135763</xdr:rowOff>
    </xdr:from>
    <xdr:to>
      <xdr:col>64</xdr:col>
      <xdr:colOff>123825</xdr:colOff>
      <xdr:row>31</xdr:row>
      <xdr:rowOff>65913</xdr:rowOff>
    </xdr:to>
    <xdr:sp macro="" textlink="">
      <xdr:nvSpPr>
        <xdr:cNvPr id="136" name="フローチャート: 判断 135">
          <a:extLst>
            <a:ext uri="{FF2B5EF4-FFF2-40B4-BE49-F238E27FC236}">
              <a16:creationId xmlns:a16="http://schemas.microsoft.com/office/drawing/2014/main" id="{00000000-0008-0000-0D00-000088000000}"/>
            </a:ext>
          </a:extLst>
        </xdr:cNvPr>
        <xdr:cNvSpPr/>
      </xdr:nvSpPr>
      <xdr:spPr>
        <a:xfrm>
          <a:off x="12509500" y="605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142840</xdr:rowOff>
    </xdr:from>
    <xdr:to>
      <xdr:col>60</xdr:col>
      <xdr:colOff>123825</xdr:colOff>
      <xdr:row>31</xdr:row>
      <xdr:rowOff>72990</xdr:rowOff>
    </xdr:to>
    <xdr:sp macro="" textlink="">
      <xdr:nvSpPr>
        <xdr:cNvPr id="137" name="フローチャート: 判断 136">
          <a:extLst>
            <a:ext uri="{FF2B5EF4-FFF2-40B4-BE49-F238E27FC236}">
              <a16:creationId xmlns:a16="http://schemas.microsoft.com/office/drawing/2014/main" id="{00000000-0008-0000-0D00-000089000000}"/>
            </a:ext>
          </a:extLst>
        </xdr:cNvPr>
        <xdr:cNvSpPr/>
      </xdr:nvSpPr>
      <xdr:spPr>
        <a:xfrm>
          <a:off x="11747500" y="605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D00-00008A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D00-00008B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D00-00008C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D00-00008D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D00-00008E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152626</xdr:rowOff>
    </xdr:from>
    <xdr:to>
      <xdr:col>76</xdr:col>
      <xdr:colOff>73025</xdr:colOff>
      <xdr:row>32</xdr:row>
      <xdr:rowOff>82776</xdr:rowOff>
    </xdr:to>
    <xdr:sp macro="" textlink="">
      <xdr:nvSpPr>
        <xdr:cNvPr id="143" name="楕円 142">
          <a:extLst>
            <a:ext uri="{FF2B5EF4-FFF2-40B4-BE49-F238E27FC236}">
              <a16:creationId xmlns:a16="http://schemas.microsoft.com/office/drawing/2014/main" id="{00000000-0008-0000-0D00-00008F000000}"/>
            </a:ext>
          </a:extLst>
        </xdr:cNvPr>
        <xdr:cNvSpPr/>
      </xdr:nvSpPr>
      <xdr:spPr>
        <a:xfrm>
          <a:off x="14744700" y="6239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131053</xdr:rowOff>
    </xdr:from>
    <xdr:ext cx="469744" cy="259045"/>
    <xdr:sp macro="" textlink="">
      <xdr:nvSpPr>
        <xdr:cNvPr id="144" name="債務償還比率該当値テキスト">
          <a:extLst>
            <a:ext uri="{FF2B5EF4-FFF2-40B4-BE49-F238E27FC236}">
              <a16:creationId xmlns:a16="http://schemas.microsoft.com/office/drawing/2014/main" id="{00000000-0008-0000-0D00-000090000000}"/>
            </a:ext>
          </a:extLst>
        </xdr:cNvPr>
        <xdr:cNvSpPr txBox="1"/>
      </xdr:nvSpPr>
      <xdr:spPr>
        <a:xfrm>
          <a:off x="14846300" y="6217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32</xdr:row>
      <xdr:rowOff>55901</xdr:rowOff>
    </xdr:from>
    <xdr:to>
      <xdr:col>72</xdr:col>
      <xdr:colOff>123825</xdr:colOff>
      <xdr:row>32</xdr:row>
      <xdr:rowOff>157501</xdr:rowOff>
    </xdr:to>
    <xdr:sp macro="" textlink="">
      <xdr:nvSpPr>
        <xdr:cNvPr id="145" name="楕円 144">
          <a:extLst>
            <a:ext uri="{FF2B5EF4-FFF2-40B4-BE49-F238E27FC236}">
              <a16:creationId xmlns:a16="http://schemas.microsoft.com/office/drawing/2014/main" id="{00000000-0008-0000-0D00-000091000000}"/>
            </a:ext>
          </a:extLst>
        </xdr:cNvPr>
        <xdr:cNvSpPr/>
      </xdr:nvSpPr>
      <xdr:spPr>
        <a:xfrm>
          <a:off x="14033500" y="631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32</xdr:row>
      <xdr:rowOff>31976</xdr:rowOff>
    </xdr:from>
    <xdr:to>
      <xdr:col>76</xdr:col>
      <xdr:colOff>22225</xdr:colOff>
      <xdr:row>32</xdr:row>
      <xdr:rowOff>106701</xdr:rowOff>
    </xdr:to>
    <xdr:cxnSp macro="">
      <xdr:nvCxnSpPr>
        <xdr:cNvPr id="146" name="直線コネクタ 145">
          <a:extLst>
            <a:ext uri="{FF2B5EF4-FFF2-40B4-BE49-F238E27FC236}">
              <a16:creationId xmlns:a16="http://schemas.microsoft.com/office/drawing/2014/main" id="{00000000-0008-0000-0D00-000092000000}"/>
            </a:ext>
          </a:extLst>
        </xdr:cNvPr>
        <xdr:cNvCxnSpPr/>
      </xdr:nvCxnSpPr>
      <xdr:spPr>
        <a:xfrm flipV="1">
          <a:off x="14084300" y="6289901"/>
          <a:ext cx="711200" cy="74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66506</xdr:rowOff>
    </xdr:from>
    <xdr:to>
      <xdr:col>68</xdr:col>
      <xdr:colOff>123825</xdr:colOff>
      <xdr:row>31</xdr:row>
      <xdr:rowOff>168106</xdr:rowOff>
    </xdr:to>
    <xdr:sp macro="" textlink="">
      <xdr:nvSpPr>
        <xdr:cNvPr id="147" name="楕円 146">
          <a:extLst>
            <a:ext uri="{FF2B5EF4-FFF2-40B4-BE49-F238E27FC236}">
              <a16:creationId xmlns:a16="http://schemas.microsoft.com/office/drawing/2014/main" id="{00000000-0008-0000-0D00-000093000000}"/>
            </a:ext>
          </a:extLst>
        </xdr:cNvPr>
        <xdr:cNvSpPr/>
      </xdr:nvSpPr>
      <xdr:spPr>
        <a:xfrm>
          <a:off x="13271500" y="6152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117306</xdr:rowOff>
    </xdr:from>
    <xdr:to>
      <xdr:col>72</xdr:col>
      <xdr:colOff>73025</xdr:colOff>
      <xdr:row>32</xdr:row>
      <xdr:rowOff>106701</xdr:rowOff>
    </xdr:to>
    <xdr:cxnSp macro="">
      <xdr:nvCxnSpPr>
        <xdr:cNvPr id="148" name="直線コネクタ 147">
          <a:extLst>
            <a:ext uri="{FF2B5EF4-FFF2-40B4-BE49-F238E27FC236}">
              <a16:creationId xmlns:a16="http://schemas.microsoft.com/office/drawing/2014/main" id="{00000000-0008-0000-0D00-000094000000}"/>
            </a:ext>
          </a:extLst>
        </xdr:cNvPr>
        <xdr:cNvCxnSpPr/>
      </xdr:nvCxnSpPr>
      <xdr:spPr>
        <a:xfrm>
          <a:off x="13322300" y="6203781"/>
          <a:ext cx="762000" cy="160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33</xdr:row>
      <xdr:rowOff>49495</xdr:rowOff>
    </xdr:from>
    <xdr:to>
      <xdr:col>64</xdr:col>
      <xdr:colOff>123825</xdr:colOff>
      <xdr:row>33</xdr:row>
      <xdr:rowOff>151095</xdr:rowOff>
    </xdr:to>
    <xdr:sp macro="" textlink="">
      <xdr:nvSpPr>
        <xdr:cNvPr id="149" name="楕円 148">
          <a:extLst>
            <a:ext uri="{FF2B5EF4-FFF2-40B4-BE49-F238E27FC236}">
              <a16:creationId xmlns:a16="http://schemas.microsoft.com/office/drawing/2014/main" id="{00000000-0008-0000-0D00-000095000000}"/>
            </a:ext>
          </a:extLst>
        </xdr:cNvPr>
        <xdr:cNvSpPr/>
      </xdr:nvSpPr>
      <xdr:spPr>
        <a:xfrm>
          <a:off x="12509500" y="6478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117306</xdr:rowOff>
    </xdr:from>
    <xdr:to>
      <xdr:col>68</xdr:col>
      <xdr:colOff>73025</xdr:colOff>
      <xdr:row>33</xdr:row>
      <xdr:rowOff>100295</xdr:rowOff>
    </xdr:to>
    <xdr:cxnSp macro="">
      <xdr:nvCxnSpPr>
        <xdr:cNvPr id="150" name="直線コネクタ 149">
          <a:extLst>
            <a:ext uri="{FF2B5EF4-FFF2-40B4-BE49-F238E27FC236}">
              <a16:creationId xmlns:a16="http://schemas.microsoft.com/office/drawing/2014/main" id="{00000000-0008-0000-0D00-000096000000}"/>
            </a:ext>
          </a:extLst>
        </xdr:cNvPr>
        <xdr:cNvCxnSpPr/>
      </xdr:nvCxnSpPr>
      <xdr:spPr>
        <a:xfrm flipV="1">
          <a:off x="12560300" y="6203781"/>
          <a:ext cx="762000" cy="325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34</xdr:row>
      <xdr:rowOff>26176</xdr:rowOff>
    </xdr:from>
    <xdr:to>
      <xdr:col>60</xdr:col>
      <xdr:colOff>123825</xdr:colOff>
      <xdr:row>34</xdr:row>
      <xdr:rowOff>127776</xdr:rowOff>
    </xdr:to>
    <xdr:sp macro="" textlink="">
      <xdr:nvSpPr>
        <xdr:cNvPr id="151" name="楕円 150">
          <a:extLst>
            <a:ext uri="{FF2B5EF4-FFF2-40B4-BE49-F238E27FC236}">
              <a16:creationId xmlns:a16="http://schemas.microsoft.com/office/drawing/2014/main" id="{00000000-0008-0000-0D00-000097000000}"/>
            </a:ext>
          </a:extLst>
        </xdr:cNvPr>
        <xdr:cNvSpPr/>
      </xdr:nvSpPr>
      <xdr:spPr>
        <a:xfrm>
          <a:off x="11747500" y="6627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33</xdr:row>
      <xdr:rowOff>100295</xdr:rowOff>
    </xdr:from>
    <xdr:to>
      <xdr:col>64</xdr:col>
      <xdr:colOff>73025</xdr:colOff>
      <xdr:row>34</xdr:row>
      <xdr:rowOff>76976</xdr:rowOff>
    </xdr:to>
    <xdr:cxnSp macro="">
      <xdr:nvCxnSpPr>
        <xdr:cNvPr id="152" name="直線コネクタ 151">
          <a:extLst>
            <a:ext uri="{FF2B5EF4-FFF2-40B4-BE49-F238E27FC236}">
              <a16:creationId xmlns:a16="http://schemas.microsoft.com/office/drawing/2014/main" id="{00000000-0008-0000-0D00-000098000000}"/>
            </a:ext>
          </a:extLst>
        </xdr:cNvPr>
        <xdr:cNvCxnSpPr/>
      </xdr:nvCxnSpPr>
      <xdr:spPr>
        <a:xfrm flipV="1">
          <a:off x="11798300" y="6529670"/>
          <a:ext cx="762000" cy="148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146780</xdr:rowOff>
    </xdr:from>
    <xdr:ext cx="469744" cy="259045"/>
    <xdr:sp macro="" textlink="">
      <xdr:nvSpPr>
        <xdr:cNvPr id="153" name="n_1aveValue債務償還比率">
          <a:extLst>
            <a:ext uri="{FF2B5EF4-FFF2-40B4-BE49-F238E27FC236}">
              <a16:creationId xmlns:a16="http://schemas.microsoft.com/office/drawing/2014/main" id="{00000000-0008-0000-0D00-000099000000}"/>
            </a:ext>
          </a:extLst>
        </xdr:cNvPr>
        <xdr:cNvSpPr txBox="1"/>
      </xdr:nvSpPr>
      <xdr:spPr>
        <a:xfrm>
          <a:off x="13836727" y="5718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71934</xdr:rowOff>
    </xdr:from>
    <xdr:ext cx="469744" cy="259045"/>
    <xdr:sp macro="" textlink="">
      <xdr:nvSpPr>
        <xdr:cNvPr id="154" name="n_2aveValue債務償還比率">
          <a:extLst>
            <a:ext uri="{FF2B5EF4-FFF2-40B4-BE49-F238E27FC236}">
              <a16:creationId xmlns:a16="http://schemas.microsoft.com/office/drawing/2014/main" id="{00000000-0008-0000-0D00-00009A000000}"/>
            </a:ext>
          </a:extLst>
        </xdr:cNvPr>
        <xdr:cNvSpPr txBox="1"/>
      </xdr:nvSpPr>
      <xdr:spPr>
        <a:xfrm>
          <a:off x="13087427" y="5644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82440</xdr:rowOff>
    </xdr:from>
    <xdr:ext cx="469744" cy="259045"/>
    <xdr:sp macro="" textlink="">
      <xdr:nvSpPr>
        <xdr:cNvPr id="155" name="n_3aveValue債務償還比率">
          <a:extLst>
            <a:ext uri="{FF2B5EF4-FFF2-40B4-BE49-F238E27FC236}">
              <a16:creationId xmlns:a16="http://schemas.microsoft.com/office/drawing/2014/main" id="{00000000-0008-0000-0D00-00009B000000}"/>
            </a:ext>
          </a:extLst>
        </xdr:cNvPr>
        <xdr:cNvSpPr txBox="1"/>
      </xdr:nvSpPr>
      <xdr:spPr>
        <a:xfrm>
          <a:off x="12325427" y="5826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89517</xdr:rowOff>
    </xdr:from>
    <xdr:ext cx="469744" cy="259045"/>
    <xdr:sp macro="" textlink="">
      <xdr:nvSpPr>
        <xdr:cNvPr id="156" name="n_4aveValue債務償還比率">
          <a:extLst>
            <a:ext uri="{FF2B5EF4-FFF2-40B4-BE49-F238E27FC236}">
              <a16:creationId xmlns:a16="http://schemas.microsoft.com/office/drawing/2014/main" id="{00000000-0008-0000-0D00-00009C000000}"/>
            </a:ext>
          </a:extLst>
        </xdr:cNvPr>
        <xdr:cNvSpPr txBox="1"/>
      </xdr:nvSpPr>
      <xdr:spPr>
        <a:xfrm>
          <a:off x="11563427" y="5833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32</xdr:row>
      <xdr:rowOff>148628</xdr:rowOff>
    </xdr:from>
    <xdr:ext cx="469744" cy="259045"/>
    <xdr:sp macro="" textlink="">
      <xdr:nvSpPr>
        <xdr:cNvPr id="157" name="n_1mainValue債務償還比率">
          <a:extLst>
            <a:ext uri="{FF2B5EF4-FFF2-40B4-BE49-F238E27FC236}">
              <a16:creationId xmlns:a16="http://schemas.microsoft.com/office/drawing/2014/main" id="{00000000-0008-0000-0D00-00009D000000}"/>
            </a:ext>
          </a:extLst>
        </xdr:cNvPr>
        <xdr:cNvSpPr txBox="1"/>
      </xdr:nvSpPr>
      <xdr:spPr>
        <a:xfrm>
          <a:off x="13836727" y="6406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159233</xdr:rowOff>
    </xdr:from>
    <xdr:ext cx="469744" cy="259045"/>
    <xdr:sp macro="" textlink="">
      <xdr:nvSpPr>
        <xdr:cNvPr id="158" name="n_2mainValue債務償還比率">
          <a:extLst>
            <a:ext uri="{FF2B5EF4-FFF2-40B4-BE49-F238E27FC236}">
              <a16:creationId xmlns:a16="http://schemas.microsoft.com/office/drawing/2014/main" id="{00000000-0008-0000-0D00-00009E000000}"/>
            </a:ext>
          </a:extLst>
        </xdr:cNvPr>
        <xdr:cNvSpPr txBox="1"/>
      </xdr:nvSpPr>
      <xdr:spPr>
        <a:xfrm>
          <a:off x="13087427" y="6245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62</xdr:col>
      <xdr:colOff>173563</xdr:colOff>
      <xdr:row>33</xdr:row>
      <xdr:rowOff>142222</xdr:rowOff>
    </xdr:from>
    <xdr:ext cx="560923" cy="259045"/>
    <xdr:sp macro="" textlink="">
      <xdr:nvSpPr>
        <xdr:cNvPr id="159" name="n_3mainValue債務償還比率">
          <a:extLst>
            <a:ext uri="{FF2B5EF4-FFF2-40B4-BE49-F238E27FC236}">
              <a16:creationId xmlns:a16="http://schemas.microsoft.com/office/drawing/2014/main" id="{00000000-0008-0000-0D00-00009F000000}"/>
            </a:ext>
          </a:extLst>
        </xdr:cNvPr>
        <xdr:cNvSpPr txBox="1"/>
      </xdr:nvSpPr>
      <xdr:spPr>
        <a:xfrm>
          <a:off x="12279838" y="657159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58</xdr:col>
      <xdr:colOff>173563</xdr:colOff>
      <xdr:row>34</xdr:row>
      <xdr:rowOff>118903</xdr:rowOff>
    </xdr:from>
    <xdr:ext cx="560923" cy="259045"/>
    <xdr:sp macro="" textlink="">
      <xdr:nvSpPr>
        <xdr:cNvPr id="160" name="n_4mainValue債務償還比率">
          <a:extLst>
            <a:ext uri="{FF2B5EF4-FFF2-40B4-BE49-F238E27FC236}">
              <a16:creationId xmlns:a16="http://schemas.microsoft.com/office/drawing/2014/main" id="{00000000-0008-0000-0D00-0000A0000000}"/>
            </a:ext>
          </a:extLst>
        </xdr:cNvPr>
        <xdr:cNvSpPr txBox="1"/>
      </xdr:nvSpPr>
      <xdr:spPr>
        <a:xfrm>
          <a:off x="11517838" y="6719728"/>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D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0000000-0008-0000-0D00-0000A2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00000000-0008-0000-0D00-0000A3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00000000-0008-0000-0D00-0000A4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00000000-0008-0000-0D00-0000A5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00000000-0008-0000-0D00-0000A6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奈良県奈良市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349,385
344,664
276.94
155,802,904
151,032,697
3,760,956
82,177,434
183,434,260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9.8
81.7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E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E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E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E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E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E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E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E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E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E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E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E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E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E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E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E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E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E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E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E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137922</xdr:rowOff>
    </xdr:from>
    <xdr:to>
      <xdr:col>24</xdr:col>
      <xdr:colOff>62865</xdr:colOff>
      <xdr:row>41</xdr:row>
      <xdr:rowOff>78486</xdr:rowOff>
    </xdr:to>
    <xdr:cxnSp macro="">
      <xdr:nvCxnSpPr>
        <xdr:cNvPr id="55" name="直線コネクタ 54">
          <a:extLst>
            <a:ext uri="{FF2B5EF4-FFF2-40B4-BE49-F238E27FC236}">
              <a16:creationId xmlns:a16="http://schemas.microsoft.com/office/drawing/2014/main" id="{00000000-0008-0000-0E00-000037000000}"/>
            </a:ext>
          </a:extLst>
        </xdr:cNvPr>
        <xdr:cNvCxnSpPr/>
      </xdr:nvCxnSpPr>
      <xdr:spPr>
        <a:xfrm flipV="1">
          <a:off x="4634865" y="5795772"/>
          <a:ext cx="0" cy="1312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82313</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E00-000038000000}"/>
            </a:ext>
          </a:extLst>
        </xdr:cNvPr>
        <xdr:cNvSpPr txBox="1"/>
      </xdr:nvSpPr>
      <xdr:spPr>
        <a:xfrm>
          <a:off x="4673600" y="7111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78486</xdr:rowOff>
    </xdr:from>
    <xdr:to>
      <xdr:col>24</xdr:col>
      <xdr:colOff>152400</xdr:colOff>
      <xdr:row>41</xdr:row>
      <xdr:rowOff>78486</xdr:rowOff>
    </xdr:to>
    <xdr:cxnSp macro="">
      <xdr:nvCxnSpPr>
        <xdr:cNvPr id="57" name="直線コネクタ 56">
          <a:extLst>
            <a:ext uri="{FF2B5EF4-FFF2-40B4-BE49-F238E27FC236}">
              <a16:creationId xmlns:a16="http://schemas.microsoft.com/office/drawing/2014/main" id="{00000000-0008-0000-0E00-000039000000}"/>
            </a:ext>
          </a:extLst>
        </xdr:cNvPr>
        <xdr:cNvCxnSpPr/>
      </xdr:nvCxnSpPr>
      <xdr:spPr>
        <a:xfrm>
          <a:off x="4546600" y="710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84599</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E00-00003A000000}"/>
            </a:ext>
          </a:extLst>
        </xdr:cNvPr>
        <xdr:cNvSpPr txBox="1"/>
      </xdr:nvSpPr>
      <xdr:spPr>
        <a:xfrm>
          <a:off x="4673600" y="55709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137922</xdr:rowOff>
    </xdr:from>
    <xdr:to>
      <xdr:col>24</xdr:col>
      <xdr:colOff>152400</xdr:colOff>
      <xdr:row>33</xdr:row>
      <xdr:rowOff>137922</xdr:rowOff>
    </xdr:to>
    <xdr:cxnSp macro="">
      <xdr:nvCxnSpPr>
        <xdr:cNvPr id="59" name="直線コネクタ 58">
          <a:extLst>
            <a:ext uri="{FF2B5EF4-FFF2-40B4-BE49-F238E27FC236}">
              <a16:creationId xmlns:a16="http://schemas.microsoft.com/office/drawing/2014/main" id="{00000000-0008-0000-0E00-00003B000000}"/>
            </a:ext>
          </a:extLst>
        </xdr:cNvPr>
        <xdr:cNvCxnSpPr/>
      </xdr:nvCxnSpPr>
      <xdr:spPr>
        <a:xfrm>
          <a:off x="4546600" y="5795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71137</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E00-00003C000000}"/>
            </a:ext>
          </a:extLst>
        </xdr:cNvPr>
        <xdr:cNvSpPr txBox="1"/>
      </xdr:nvSpPr>
      <xdr:spPr>
        <a:xfrm>
          <a:off x="4673600" y="62433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48260</xdr:rowOff>
    </xdr:from>
    <xdr:to>
      <xdr:col>24</xdr:col>
      <xdr:colOff>114300</xdr:colOff>
      <xdr:row>37</xdr:row>
      <xdr:rowOff>149860</xdr:rowOff>
    </xdr:to>
    <xdr:sp macro="" textlink="">
      <xdr:nvSpPr>
        <xdr:cNvPr id="61" name="フローチャート: 判断 60">
          <a:extLst>
            <a:ext uri="{FF2B5EF4-FFF2-40B4-BE49-F238E27FC236}">
              <a16:creationId xmlns:a16="http://schemas.microsoft.com/office/drawing/2014/main" id="{00000000-0008-0000-0E00-00003D000000}"/>
            </a:ext>
          </a:extLst>
        </xdr:cNvPr>
        <xdr:cNvSpPr/>
      </xdr:nvSpPr>
      <xdr:spPr>
        <a:xfrm>
          <a:off x="4584700" y="639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23114</xdr:rowOff>
    </xdr:from>
    <xdr:to>
      <xdr:col>20</xdr:col>
      <xdr:colOff>38100</xdr:colOff>
      <xdr:row>37</xdr:row>
      <xdr:rowOff>124714</xdr:rowOff>
    </xdr:to>
    <xdr:sp macro="" textlink="">
      <xdr:nvSpPr>
        <xdr:cNvPr id="62" name="フローチャート: 判断 61">
          <a:extLst>
            <a:ext uri="{FF2B5EF4-FFF2-40B4-BE49-F238E27FC236}">
              <a16:creationId xmlns:a16="http://schemas.microsoft.com/office/drawing/2014/main" id="{00000000-0008-0000-0E00-00003E000000}"/>
            </a:ext>
          </a:extLst>
        </xdr:cNvPr>
        <xdr:cNvSpPr/>
      </xdr:nvSpPr>
      <xdr:spPr>
        <a:xfrm>
          <a:off x="3746500" y="6366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164846</xdr:rowOff>
    </xdr:from>
    <xdr:to>
      <xdr:col>15</xdr:col>
      <xdr:colOff>101600</xdr:colOff>
      <xdr:row>37</xdr:row>
      <xdr:rowOff>94996</xdr:rowOff>
    </xdr:to>
    <xdr:sp macro="" textlink="">
      <xdr:nvSpPr>
        <xdr:cNvPr id="63" name="フローチャート: 判断 62">
          <a:extLst>
            <a:ext uri="{FF2B5EF4-FFF2-40B4-BE49-F238E27FC236}">
              <a16:creationId xmlns:a16="http://schemas.microsoft.com/office/drawing/2014/main" id="{00000000-0008-0000-0E00-00003F000000}"/>
            </a:ext>
          </a:extLst>
        </xdr:cNvPr>
        <xdr:cNvSpPr/>
      </xdr:nvSpPr>
      <xdr:spPr>
        <a:xfrm>
          <a:off x="2857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132842</xdr:rowOff>
    </xdr:from>
    <xdr:to>
      <xdr:col>10</xdr:col>
      <xdr:colOff>165100</xdr:colOff>
      <xdr:row>37</xdr:row>
      <xdr:rowOff>62992</xdr:rowOff>
    </xdr:to>
    <xdr:sp macro="" textlink="">
      <xdr:nvSpPr>
        <xdr:cNvPr id="64" name="フローチャート: 判断 63">
          <a:extLst>
            <a:ext uri="{FF2B5EF4-FFF2-40B4-BE49-F238E27FC236}">
              <a16:creationId xmlns:a16="http://schemas.microsoft.com/office/drawing/2014/main" id="{00000000-0008-0000-0E00-000040000000}"/>
            </a:ext>
          </a:extLst>
        </xdr:cNvPr>
        <xdr:cNvSpPr/>
      </xdr:nvSpPr>
      <xdr:spPr>
        <a:xfrm>
          <a:off x="1968500" y="630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98552</xdr:rowOff>
    </xdr:from>
    <xdr:to>
      <xdr:col>6</xdr:col>
      <xdr:colOff>38100</xdr:colOff>
      <xdr:row>37</xdr:row>
      <xdr:rowOff>28702</xdr:rowOff>
    </xdr:to>
    <xdr:sp macro="" textlink="">
      <xdr:nvSpPr>
        <xdr:cNvPr id="65" name="フローチャート: 判断 64">
          <a:extLst>
            <a:ext uri="{FF2B5EF4-FFF2-40B4-BE49-F238E27FC236}">
              <a16:creationId xmlns:a16="http://schemas.microsoft.com/office/drawing/2014/main" id="{00000000-0008-0000-0E00-000041000000}"/>
            </a:ext>
          </a:extLst>
        </xdr:cNvPr>
        <xdr:cNvSpPr/>
      </xdr:nvSpPr>
      <xdr:spPr>
        <a:xfrm>
          <a:off x="1079500" y="627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E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E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E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E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E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114554</xdr:rowOff>
    </xdr:from>
    <xdr:to>
      <xdr:col>24</xdr:col>
      <xdr:colOff>114300</xdr:colOff>
      <xdr:row>40</xdr:row>
      <xdr:rowOff>44704</xdr:rowOff>
    </xdr:to>
    <xdr:sp macro="" textlink="">
      <xdr:nvSpPr>
        <xdr:cNvPr id="71" name="楕円 70">
          <a:extLst>
            <a:ext uri="{FF2B5EF4-FFF2-40B4-BE49-F238E27FC236}">
              <a16:creationId xmlns:a16="http://schemas.microsoft.com/office/drawing/2014/main" id="{00000000-0008-0000-0E00-000047000000}"/>
            </a:ext>
          </a:extLst>
        </xdr:cNvPr>
        <xdr:cNvSpPr/>
      </xdr:nvSpPr>
      <xdr:spPr>
        <a:xfrm>
          <a:off x="4584700" y="680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92981</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E00-000048000000}"/>
            </a:ext>
          </a:extLst>
        </xdr:cNvPr>
        <xdr:cNvSpPr txBox="1"/>
      </xdr:nvSpPr>
      <xdr:spPr>
        <a:xfrm>
          <a:off x="4673600" y="67795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66548</xdr:rowOff>
    </xdr:from>
    <xdr:to>
      <xdr:col>20</xdr:col>
      <xdr:colOff>38100</xdr:colOff>
      <xdr:row>39</xdr:row>
      <xdr:rowOff>168148</xdr:rowOff>
    </xdr:to>
    <xdr:sp macro="" textlink="">
      <xdr:nvSpPr>
        <xdr:cNvPr id="73" name="楕円 72">
          <a:extLst>
            <a:ext uri="{FF2B5EF4-FFF2-40B4-BE49-F238E27FC236}">
              <a16:creationId xmlns:a16="http://schemas.microsoft.com/office/drawing/2014/main" id="{00000000-0008-0000-0E00-000049000000}"/>
            </a:ext>
          </a:extLst>
        </xdr:cNvPr>
        <xdr:cNvSpPr/>
      </xdr:nvSpPr>
      <xdr:spPr>
        <a:xfrm>
          <a:off x="3746500" y="6753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117348</xdr:rowOff>
    </xdr:from>
    <xdr:to>
      <xdr:col>24</xdr:col>
      <xdr:colOff>63500</xdr:colOff>
      <xdr:row>39</xdr:row>
      <xdr:rowOff>165354</xdr:rowOff>
    </xdr:to>
    <xdr:cxnSp macro="">
      <xdr:nvCxnSpPr>
        <xdr:cNvPr id="74" name="直線コネクタ 73">
          <a:extLst>
            <a:ext uri="{FF2B5EF4-FFF2-40B4-BE49-F238E27FC236}">
              <a16:creationId xmlns:a16="http://schemas.microsoft.com/office/drawing/2014/main" id="{00000000-0008-0000-0E00-00004A000000}"/>
            </a:ext>
          </a:extLst>
        </xdr:cNvPr>
        <xdr:cNvCxnSpPr/>
      </xdr:nvCxnSpPr>
      <xdr:spPr>
        <a:xfrm>
          <a:off x="3797300" y="6803898"/>
          <a:ext cx="8382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34544</xdr:rowOff>
    </xdr:from>
    <xdr:to>
      <xdr:col>15</xdr:col>
      <xdr:colOff>101600</xdr:colOff>
      <xdr:row>39</xdr:row>
      <xdr:rowOff>136144</xdr:rowOff>
    </xdr:to>
    <xdr:sp macro="" textlink="">
      <xdr:nvSpPr>
        <xdr:cNvPr id="75" name="楕円 74">
          <a:extLst>
            <a:ext uri="{FF2B5EF4-FFF2-40B4-BE49-F238E27FC236}">
              <a16:creationId xmlns:a16="http://schemas.microsoft.com/office/drawing/2014/main" id="{00000000-0008-0000-0E00-00004B000000}"/>
            </a:ext>
          </a:extLst>
        </xdr:cNvPr>
        <xdr:cNvSpPr/>
      </xdr:nvSpPr>
      <xdr:spPr>
        <a:xfrm>
          <a:off x="2857500" y="672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85344</xdr:rowOff>
    </xdr:from>
    <xdr:to>
      <xdr:col>19</xdr:col>
      <xdr:colOff>177800</xdr:colOff>
      <xdr:row>39</xdr:row>
      <xdr:rowOff>117348</xdr:rowOff>
    </xdr:to>
    <xdr:cxnSp macro="">
      <xdr:nvCxnSpPr>
        <xdr:cNvPr id="76" name="直線コネクタ 75">
          <a:extLst>
            <a:ext uri="{FF2B5EF4-FFF2-40B4-BE49-F238E27FC236}">
              <a16:creationId xmlns:a16="http://schemas.microsoft.com/office/drawing/2014/main" id="{00000000-0008-0000-0E00-00004C000000}"/>
            </a:ext>
          </a:extLst>
        </xdr:cNvPr>
        <xdr:cNvCxnSpPr/>
      </xdr:nvCxnSpPr>
      <xdr:spPr>
        <a:xfrm>
          <a:off x="2908300" y="677189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151130</xdr:rowOff>
    </xdr:from>
    <xdr:to>
      <xdr:col>10</xdr:col>
      <xdr:colOff>165100</xdr:colOff>
      <xdr:row>39</xdr:row>
      <xdr:rowOff>81280</xdr:rowOff>
    </xdr:to>
    <xdr:sp macro="" textlink="">
      <xdr:nvSpPr>
        <xdr:cNvPr id="77" name="楕円 76">
          <a:extLst>
            <a:ext uri="{FF2B5EF4-FFF2-40B4-BE49-F238E27FC236}">
              <a16:creationId xmlns:a16="http://schemas.microsoft.com/office/drawing/2014/main" id="{00000000-0008-0000-0E00-00004D000000}"/>
            </a:ext>
          </a:extLst>
        </xdr:cNvPr>
        <xdr:cNvSpPr/>
      </xdr:nvSpPr>
      <xdr:spPr>
        <a:xfrm>
          <a:off x="1968500" y="666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30480</xdr:rowOff>
    </xdr:from>
    <xdr:to>
      <xdr:col>15</xdr:col>
      <xdr:colOff>50800</xdr:colOff>
      <xdr:row>39</xdr:row>
      <xdr:rowOff>85344</xdr:rowOff>
    </xdr:to>
    <xdr:cxnSp macro="">
      <xdr:nvCxnSpPr>
        <xdr:cNvPr id="78" name="直線コネクタ 77">
          <a:extLst>
            <a:ext uri="{FF2B5EF4-FFF2-40B4-BE49-F238E27FC236}">
              <a16:creationId xmlns:a16="http://schemas.microsoft.com/office/drawing/2014/main" id="{00000000-0008-0000-0E00-00004E000000}"/>
            </a:ext>
          </a:extLst>
        </xdr:cNvPr>
        <xdr:cNvCxnSpPr/>
      </xdr:nvCxnSpPr>
      <xdr:spPr>
        <a:xfrm>
          <a:off x="2019300" y="671703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123698</xdr:rowOff>
    </xdr:from>
    <xdr:to>
      <xdr:col>6</xdr:col>
      <xdr:colOff>38100</xdr:colOff>
      <xdr:row>39</xdr:row>
      <xdr:rowOff>53848</xdr:rowOff>
    </xdr:to>
    <xdr:sp macro="" textlink="">
      <xdr:nvSpPr>
        <xdr:cNvPr id="79" name="楕円 78">
          <a:extLst>
            <a:ext uri="{FF2B5EF4-FFF2-40B4-BE49-F238E27FC236}">
              <a16:creationId xmlns:a16="http://schemas.microsoft.com/office/drawing/2014/main" id="{00000000-0008-0000-0E00-00004F000000}"/>
            </a:ext>
          </a:extLst>
        </xdr:cNvPr>
        <xdr:cNvSpPr/>
      </xdr:nvSpPr>
      <xdr:spPr>
        <a:xfrm>
          <a:off x="1079500" y="6638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3048</xdr:rowOff>
    </xdr:from>
    <xdr:to>
      <xdr:col>10</xdr:col>
      <xdr:colOff>114300</xdr:colOff>
      <xdr:row>39</xdr:row>
      <xdr:rowOff>30480</xdr:rowOff>
    </xdr:to>
    <xdr:cxnSp macro="">
      <xdr:nvCxnSpPr>
        <xdr:cNvPr id="80" name="直線コネクタ 79">
          <a:extLst>
            <a:ext uri="{FF2B5EF4-FFF2-40B4-BE49-F238E27FC236}">
              <a16:creationId xmlns:a16="http://schemas.microsoft.com/office/drawing/2014/main" id="{00000000-0008-0000-0E00-000050000000}"/>
            </a:ext>
          </a:extLst>
        </xdr:cNvPr>
        <xdr:cNvCxnSpPr/>
      </xdr:nvCxnSpPr>
      <xdr:spPr>
        <a:xfrm>
          <a:off x="1130300" y="668959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141241</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E00-000051000000}"/>
            </a:ext>
          </a:extLst>
        </xdr:cNvPr>
        <xdr:cNvSpPr txBox="1"/>
      </xdr:nvSpPr>
      <xdr:spPr>
        <a:xfrm>
          <a:off x="3582044" y="6141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111523</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E00-000052000000}"/>
            </a:ext>
          </a:extLst>
        </xdr:cNvPr>
        <xdr:cNvSpPr txBox="1"/>
      </xdr:nvSpPr>
      <xdr:spPr>
        <a:xfrm>
          <a:off x="2705744" y="611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79519</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E00-000053000000}"/>
            </a:ext>
          </a:extLst>
        </xdr:cNvPr>
        <xdr:cNvSpPr txBox="1"/>
      </xdr:nvSpPr>
      <xdr:spPr>
        <a:xfrm>
          <a:off x="1816744" y="60802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45229</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E00-000054000000}"/>
            </a:ext>
          </a:extLst>
        </xdr:cNvPr>
        <xdr:cNvSpPr txBox="1"/>
      </xdr:nvSpPr>
      <xdr:spPr>
        <a:xfrm>
          <a:off x="927744" y="6045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159275</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E00-000055000000}"/>
            </a:ext>
          </a:extLst>
        </xdr:cNvPr>
        <xdr:cNvSpPr txBox="1"/>
      </xdr:nvSpPr>
      <xdr:spPr>
        <a:xfrm>
          <a:off x="3582044" y="68458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127271</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E00-000056000000}"/>
            </a:ext>
          </a:extLst>
        </xdr:cNvPr>
        <xdr:cNvSpPr txBox="1"/>
      </xdr:nvSpPr>
      <xdr:spPr>
        <a:xfrm>
          <a:off x="2705744" y="6813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72407</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E00-000057000000}"/>
            </a:ext>
          </a:extLst>
        </xdr:cNvPr>
        <xdr:cNvSpPr txBox="1"/>
      </xdr:nvSpPr>
      <xdr:spPr>
        <a:xfrm>
          <a:off x="1816744" y="6758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44975</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E00-000058000000}"/>
            </a:ext>
          </a:extLst>
        </xdr:cNvPr>
        <xdr:cNvSpPr txBox="1"/>
      </xdr:nvSpPr>
      <xdr:spPr>
        <a:xfrm>
          <a:off x="927744" y="6731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E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E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E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E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E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E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E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E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E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E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99" name="直線コネクタ 98">
          <a:extLst>
            <a:ext uri="{FF2B5EF4-FFF2-40B4-BE49-F238E27FC236}">
              <a16:creationId xmlns:a16="http://schemas.microsoft.com/office/drawing/2014/main" id="{00000000-0008-0000-0E00-000063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0" name="テキスト ボックス 99">
          <a:extLst>
            <a:ext uri="{FF2B5EF4-FFF2-40B4-BE49-F238E27FC236}">
              <a16:creationId xmlns:a16="http://schemas.microsoft.com/office/drawing/2014/main" id="{00000000-0008-0000-0E00-000064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1" name="直線コネクタ 100">
          <a:extLst>
            <a:ext uri="{FF2B5EF4-FFF2-40B4-BE49-F238E27FC236}">
              <a16:creationId xmlns:a16="http://schemas.microsoft.com/office/drawing/2014/main" id="{00000000-0008-0000-0E00-000065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2" name="テキスト ボックス 101">
          <a:extLst>
            <a:ext uri="{FF2B5EF4-FFF2-40B4-BE49-F238E27FC236}">
              <a16:creationId xmlns:a16="http://schemas.microsoft.com/office/drawing/2014/main" id="{00000000-0008-0000-0E00-000066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3" name="直線コネクタ 102">
          <a:extLst>
            <a:ext uri="{FF2B5EF4-FFF2-40B4-BE49-F238E27FC236}">
              <a16:creationId xmlns:a16="http://schemas.microsoft.com/office/drawing/2014/main" id="{00000000-0008-0000-0E00-000067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4" name="テキスト ボックス 103">
          <a:extLst>
            <a:ext uri="{FF2B5EF4-FFF2-40B4-BE49-F238E27FC236}">
              <a16:creationId xmlns:a16="http://schemas.microsoft.com/office/drawing/2014/main" id="{00000000-0008-0000-0E00-000068000000}"/>
            </a:ext>
          </a:extLst>
        </xdr:cNvPr>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5" name="直線コネクタ 104">
          <a:extLst>
            <a:ext uri="{FF2B5EF4-FFF2-40B4-BE49-F238E27FC236}">
              <a16:creationId xmlns:a16="http://schemas.microsoft.com/office/drawing/2014/main" id="{00000000-0008-0000-0E00-000069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E00-00006A000000}"/>
            </a:ext>
          </a:extLst>
        </xdr:cNvPr>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7" name="直線コネクタ 106">
          <a:extLst>
            <a:ext uri="{FF2B5EF4-FFF2-40B4-BE49-F238E27FC236}">
              <a16:creationId xmlns:a16="http://schemas.microsoft.com/office/drawing/2014/main" id="{00000000-0008-0000-0E00-00006B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08" name="テキスト ボックス 107">
          <a:extLst>
            <a:ext uri="{FF2B5EF4-FFF2-40B4-BE49-F238E27FC236}">
              <a16:creationId xmlns:a16="http://schemas.microsoft.com/office/drawing/2014/main" id="{00000000-0008-0000-0E00-00006C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9" name="【道路】&#10;一人当たり延長グラフ枠">
          <a:extLst>
            <a:ext uri="{FF2B5EF4-FFF2-40B4-BE49-F238E27FC236}">
              <a16:creationId xmlns:a16="http://schemas.microsoft.com/office/drawing/2014/main" id="{00000000-0008-0000-0E00-00006D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54894</xdr:rowOff>
    </xdr:from>
    <xdr:to>
      <xdr:col>54</xdr:col>
      <xdr:colOff>189865</xdr:colOff>
      <xdr:row>41</xdr:row>
      <xdr:rowOff>70896</xdr:rowOff>
    </xdr:to>
    <xdr:cxnSp macro="">
      <xdr:nvCxnSpPr>
        <xdr:cNvPr id="110" name="直線コネクタ 109">
          <a:extLst>
            <a:ext uri="{FF2B5EF4-FFF2-40B4-BE49-F238E27FC236}">
              <a16:creationId xmlns:a16="http://schemas.microsoft.com/office/drawing/2014/main" id="{00000000-0008-0000-0E00-00006E000000}"/>
            </a:ext>
          </a:extLst>
        </xdr:cNvPr>
        <xdr:cNvCxnSpPr/>
      </xdr:nvCxnSpPr>
      <xdr:spPr>
        <a:xfrm flipV="1">
          <a:off x="10476865" y="5712744"/>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74723</xdr:rowOff>
    </xdr:from>
    <xdr:ext cx="469744" cy="259045"/>
    <xdr:sp macro="" textlink="">
      <xdr:nvSpPr>
        <xdr:cNvPr id="111" name="【道路】&#10;一人当たり延長最小値テキスト">
          <a:extLst>
            <a:ext uri="{FF2B5EF4-FFF2-40B4-BE49-F238E27FC236}">
              <a16:creationId xmlns:a16="http://schemas.microsoft.com/office/drawing/2014/main" id="{00000000-0008-0000-0E00-00006F000000}"/>
            </a:ext>
          </a:extLst>
        </xdr:cNvPr>
        <xdr:cNvSpPr txBox="1"/>
      </xdr:nvSpPr>
      <xdr:spPr>
        <a:xfrm>
          <a:off x="10515600" y="7104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70896</xdr:rowOff>
    </xdr:from>
    <xdr:to>
      <xdr:col>55</xdr:col>
      <xdr:colOff>88900</xdr:colOff>
      <xdr:row>41</xdr:row>
      <xdr:rowOff>70896</xdr:rowOff>
    </xdr:to>
    <xdr:cxnSp macro="">
      <xdr:nvCxnSpPr>
        <xdr:cNvPr id="112" name="直線コネクタ 111">
          <a:extLst>
            <a:ext uri="{FF2B5EF4-FFF2-40B4-BE49-F238E27FC236}">
              <a16:creationId xmlns:a16="http://schemas.microsoft.com/office/drawing/2014/main" id="{00000000-0008-0000-0E00-000070000000}"/>
            </a:ext>
          </a:extLst>
        </xdr:cNvPr>
        <xdr:cNvCxnSpPr/>
      </xdr:nvCxnSpPr>
      <xdr:spPr>
        <a:xfrm>
          <a:off x="10388600" y="710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1571</xdr:rowOff>
    </xdr:from>
    <xdr:ext cx="534377" cy="259045"/>
    <xdr:sp macro="" textlink="">
      <xdr:nvSpPr>
        <xdr:cNvPr id="113" name="【道路】&#10;一人当たり延長最大値テキスト">
          <a:extLst>
            <a:ext uri="{FF2B5EF4-FFF2-40B4-BE49-F238E27FC236}">
              <a16:creationId xmlns:a16="http://schemas.microsoft.com/office/drawing/2014/main" id="{00000000-0008-0000-0E00-000071000000}"/>
            </a:ext>
          </a:extLst>
        </xdr:cNvPr>
        <xdr:cNvSpPr txBox="1"/>
      </xdr:nvSpPr>
      <xdr:spPr>
        <a:xfrm>
          <a:off x="10515600" y="5487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54894</xdr:rowOff>
    </xdr:from>
    <xdr:to>
      <xdr:col>55</xdr:col>
      <xdr:colOff>88900</xdr:colOff>
      <xdr:row>33</xdr:row>
      <xdr:rowOff>54894</xdr:rowOff>
    </xdr:to>
    <xdr:cxnSp macro="">
      <xdr:nvCxnSpPr>
        <xdr:cNvPr id="114" name="直線コネクタ 113">
          <a:extLst>
            <a:ext uri="{FF2B5EF4-FFF2-40B4-BE49-F238E27FC236}">
              <a16:creationId xmlns:a16="http://schemas.microsoft.com/office/drawing/2014/main" id="{00000000-0008-0000-0E00-000072000000}"/>
            </a:ext>
          </a:extLst>
        </xdr:cNvPr>
        <xdr:cNvCxnSpPr/>
      </xdr:nvCxnSpPr>
      <xdr:spPr>
        <a:xfrm>
          <a:off x="10388600" y="5712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78727</xdr:rowOff>
    </xdr:from>
    <xdr:ext cx="469744" cy="259045"/>
    <xdr:sp macro="" textlink="">
      <xdr:nvSpPr>
        <xdr:cNvPr id="115" name="【道路】&#10;一人当たり延長平均値テキスト">
          <a:extLst>
            <a:ext uri="{FF2B5EF4-FFF2-40B4-BE49-F238E27FC236}">
              <a16:creationId xmlns:a16="http://schemas.microsoft.com/office/drawing/2014/main" id="{00000000-0008-0000-0E00-000073000000}"/>
            </a:ext>
          </a:extLst>
        </xdr:cNvPr>
        <xdr:cNvSpPr txBox="1"/>
      </xdr:nvSpPr>
      <xdr:spPr>
        <a:xfrm>
          <a:off x="10515600" y="6422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55849</xdr:rowOff>
    </xdr:from>
    <xdr:to>
      <xdr:col>55</xdr:col>
      <xdr:colOff>50800</xdr:colOff>
      <xdr:row>38</xdr:row>
      <xdr:rowOff>157449</xdr:rowOff>
    </xdr:to>
    <xdr:sp macro="" textlink="">
      <xdr:nvSpPr>
        <xdr:cNvPr id="116" name="フローチャート: 判断 115">
          <a:extLst>
            <a:ext uri="{FF2B5EF4-FFF2-40B4-BE49-F238E27FC236}">
              <a16:creationId xmlns:a16="http://schemas.microsoft.com/office/drawing/2014/main" id="{00000000-0008-0000-0E00-000074000000}"/>
            </a:ext>
          </a:extLst>
        </xdr:cNvPr>
        <xdr:cNvSpPr/>
      </xdr:nvSpPr>
      <xdr:spPr>
        <a:xfrm>
          <a:off x="10426700" y="6570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65634</xdr:rowOff>
    </xdr:from>
    <xdr:to>
      <xdr:col>50</xdr:col>
      <xdr:colOff>165100</xdr:colOff>
      <xdr:row>38</xdr:row>
      <xdr:rowOff>167234</xdr:rowOff>
    </xdr:to>
    <xdr:sp macro="" textlink="">
      <xdr:nvSpPr>
        <xdr:cNvPr id="117" name="フローチャート: 判断 116">
          <a:extLst>
            <a:ext uri="{FF2B5EF4-FFF2-40B4-BE49-F238E27FC236}">
              <a16:creationId xmlns:a16="http://schemas.microsoft.com/office/drawing/2014/main" id="{00000000-0008-0000-0E00-000075000000}"/>
            </a:ext>
          </a:extLst>
        </xdr:cNvPr>
        <xdr:cNvSpPr/>
      </xdr:nvSpPr>
      <xdr:spPr>
        <a:xfrm>
          <a:off x="9588500" y="6580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68285</xdr:rowOff>
    </xdr:from>
    <xdr:to>
      <xdr:col>46</xdr:col>
      <xdr:colOff>38100</xdr:colOff>
      <xdr:row>38</xdr:row>
      <xdr:rowOff>169885</xdr:rowOff>
    </xdr:to>
    <xdr:sp macro="" textlink="">
      <xdr:nvSpPr>
        <xdr:cNvPr id="118" name="フローチャート: 判断 117">
          <a:extLst>
            <a:ext uri="{FF2B5EF4-FFF2-40B4-BE49-F238E27FC236}">
              <a16:creationId xmlns:a16="http://schemas.microsoft.com/office/drawing/2014/main" id="{00000000-0008-0000-0E00-000076000000}"/>
            </a:ext>
          </a:extLst>
        </xdr:cNvPr>
        <xdr:cNvSpPr/>
      </xdr:nvSpPr>
      <xdr:spPr>
        <a:xfrm>
          <a:off x="8699500" y="658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76332</xdr:rowOff>
    </xdr:from>
    <xdr:to>
      <xdr:col>41</xdr:col>
      <xdr:colOff>101600</xdr:colOff>
      <xdr:row>39</xdr:row>
      <xdr:rowOff>6482</xdr:rowOff>
    </xdr:to>
    <xdr:sp macro="" textlink="">
      <xdr:nvSpPr>
        <xdr:cNvPr id="119" name="フローチャート: 判断 118">
          <a:extLst>
            <a:ext uri="{FF2B5EF4-FFF2-40B4-BE49-F238E27FC236}">
              <a16:creationId xmlns:a16="http://schemas.microsoft.com/office/drawing/2014/main" id="{00000000-0008-0000-0E00-000077000000}"/>
            </a:ext>
          </a:extLst>
        </xdr:cNvPr>
        <xdr:cNvSpPr/>
      </xdr:nvSpPr>
      <xdr:spPr>
        <a:xfrm>
          <a:off x="7810500" y="6591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71486</xdr:rowOff>
    </xdr:from>
    <xdr:to>
      <xdr:col>36</xdr:col>
      <xdr:colOff>165100</xdr:colOff>
      <xdr:row>39</xdr:row>
      <xdr:rowOff>1636</xdr:rowOff>
    </xdr:to>
    <xdr:sp macro="" textlink="">
      <xdr:nvSpPr>
        <xdr:cNvPr id="120" name="フローチャート: 判断 119">
          <a:extLst>
            <a:ext uri="{FF2B5EF4-FFF2-40B4-BE49-F238E27FC236}">
              <a16:creationId xmlns:a16="http://schemas.microsoft.com/office/drawing/2014/main" id="{00000000-0008-0000-0E00-000078000000}"/>
            </a:ext>
          </a:extLst>
        </xdr:cNvPr>
        <xdr:cNvSpPr/>
      </xdr:nvSpPr>
      <xdr:spPr>
        <a:xfrm>
          <a:off x="6921500" y="6586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E00-000079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E00-00007A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E00-00007B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E00-00007C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E00-00007D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11044</xdr:rowOff>
    </xdr:from>
    <xdr:to>
      <xdr:col>55</xdr:col>
      <xdr:colOff>50800</xdr:colOff>
      <xdr:row>39</xdr:row>
      <xdr:rowOff>112644</xdr:rowOff>
    </xdr:to>
    <xdr:sp macro="" textlink="">
      <xdr:nvSpPr>
        <xdr:cNvPr id="126" name="楕円 125">
          <a:extLst>
            <a:ext uri="{FF2B5EF4-FFF2-40B4-BE49-F238E27FC236}">
              <a16:creationId xmlns:a16="http://schemas.microsoft.com/office/drawing/2014/main" id="{00000000-0008-0000-0E00-00007E000000}"/>
            </a:ext>
          </a:extLst>
        </xdr:cNvPr>
        <xdr:cNvSpPr/>
      </xdr:nvSpPr>
      <xdr:spPr>
        <a:xfrm>
          <a:off x="10426700" y="6697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160921</xdr:rowOff>
    </xdr:from>
    <xdr:ext cx="469744" cy="259045"/>
    <xdr:sp macro="" textlink="">
      <xdr:nvSpPr>
        <xdr:cNvPr id="127" name="【道路】&#10;一人当たり延長該当値テキスト">
          <a:extLst>
            <a:ext uri="{FF2B5EF4-FFF2-40B4-BE49-F238E27FC236}">
              <a16:creationId xmlns:a16="http://schemas.microsoft.com/office/drawing/2014/main" id="{00000000-0008-0000-0E00-00007F000000}"/>
            </a:ext>
          </a:extLst>
        </xdr:cNvPr>
        <xdr:cNvSpPr txBox="1"/>
      </xdr:nvSpPr>
      <xdr:spPr>
        <a:xfrm>
          <a:off x="10515600" y="66760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13696</xdr:rowOff>
    </xdr:from>
    <xdr:to>
      <xdr:col>50</xdr:col>
      <xdr:colOff>165100</xdr:colOff>
      <xdr:row>39</xdr:row>
      <xdr:rowOff>115296</xdr:rowOff>
    </xdr:to>
    <xdr:sp macro="" textlink="">
      <xdr:nvSpPr>
        <xdr:cNvPr id="128" name="楕円 127">
          <a:extLst>
            <a:ext uri="{FF2B5EF4-FFF2-40B4-BE49-F238E27FC236}">
              <a16:creationId xmlns:a16="http://schemas.microsoft.com/office/drawing/2014/main" id="{00000000-0008-0000-0E00-000080000000}"/>
            </a:ext>
          </a:extLst>
        </xdr:cNvPr>
        <xdr:cNvSpPr/>
      </xdr:nvSpPr>
      <xdr:spPr>
        <a:xfrm>
          <a:off x="9588500" y="6700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61844</xdr:rowOff>
    </xdr:from>
    <xdr:to>
      <xdr:col>55</xdr:col>
      <xdr:colOff>0</xdr:colOff>
      <xdr:row>39</xdr:row>
      <xdr:rowOff>64496</xdr:rowOff>
    </xdr:to>
    <xdr:cxnSp macro="">
      <xdr:nvCxnSpPr>
        <xdr:cNvPr id="129" name="直線コネクタ 128">
          <a:extLst>
            <a:ext uri="{FF2B5EF4-FFF2-40B4-BE49-F238E27FC236}">
              <a16:creationId xmlns:a16="http://schemas.microsoft.com/office/drawing/2014/main" id="{00000000-0008-0000-0E00-000081000000}"/>
            </a:ext>
          </a:extLst>
        </xdr:cNvPr>
        <xdr:cNvCxnSpPr/>
      </xdr:nvCxnSpPr>
      <xdr:spPr>
        <a:xfrm flipV="1">
          <a:off x="9639300" y="6748394"/>
          <a:ext cx="838200" cy="2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16165</xdr:rowOff>
    </xdr:from>
    <xdr:to>
      <xdr:col>46</xdr:col>
      <xdr:colOff>38100</xdr:colOff>
      <xdr:row>39</xdr:row>
      <xdr:rowOff>117765</xdr:rowOff>
    </xdr:to>
    <xdr:sp macro="" textlink="">
      <xdr:nvSpPr>
        <xdr:cNvPr id="130" name="楕円 129">
          <a:extLst>
            <a:ext uri="{FF2B5EF4-FFF2-40B4-BE49-F238E27FC236}">
              <a16:creationId xmlns:a16="http://schemas.microsoft.com/office/drawing/2014/main" id="{00000000-0008-0000-0E00-000082000000}"/>
            </a:ext>
          </a:extLst>
        </xdr:cNvPr>
        <xdr:cNvSpPr/>
      </xdr:nvSpPr>
      <xdr:spPr>
        <a:xfrm>
          <a:off x="8699500" y="670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64496</xdr:rowOff>
    </xdr:from>
    <xdr:to>
      <xdr:col>50</xdr:col>
      <xdr:colOff>114300</xdr:colOff>
      <xdr:row>39</xdr:row>
      <xdr:rowOff>66965</xdr:rowOff>
    </xdr:to>
    <xdr:cxnSp macro="">
      <xdr:nvCxnSpPr>
        <xdr:cNvPr id="131" name="直線コネクタ 130">
          <a:extLst>
            <a:ext uri="{FF2B5EF4-FFF2-40B4-BE49-F238E27FC236}">
              <a16:creationId xmlns:a16="http://schemas.microsoft.com/office/drawing/2014/main" id="{00000000-0008-0000-0E00-000083000000}"/>
            </a:ext>
          </a:extLst>
        </xdr:cNvPr>
        <xdr:cNvCxnSpPr/>
      </xdr:nvCxnSpPr>
      <xdr:spPr>
        <a:xfrm flipV="1">
          <a:off x="8750300" y="6751046"/>
          <a:ext cx="889000" cy="2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18725</xdr:rowOff>
    </xdr:from>
    <xdr:to>
      <xdr:col>41</xdr:col>
      <xdr:colOff>101600</xdr:colOff>
      <xdr:row>39</xdr:row>
      <xdr:rowOff>120325</xdr:rowOff>
    </xdr:to>
    <xdr:sp macro="" textlink="">
      <xdr:nvSpPr>
        <xdr:cNvPr id="132" name="楕円 131">
          <a:extLst>
            <a:ext uri="{FF2B5EF4-FFF2-40B4-BE49-F238E27FC236}">
              <a16:creationId xmlns:a16="http://schemas.microsoft.com/office/drawing/2014/main" id="{00000000-0008-0000-0E00-000084000000}"/>
            </a:ext>
          </a:extLst>
        </xdr:cNvPr>
        <xdr:cNvSpPr/>
      </xdr:nvSpPr>
      <xdr:spPr>
        <a:xfrm>
          <a:off x="7810500" y="670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66965</xdr:rowOff>
    </xdr:from>
    <xdr:to>
      <xdr:col>45</xdr:col>
      <xdr:colOff>177800</xdr:colOff>
      <xdr:row>39</xdr:row>
      <xdr:rowOff>69525</xdr:rowOff>
    </xdr:to>
    <xdr:cxnSp macro="">
      <xdr:nvCxnSpPr>
        <xdr:cNvPr id="133" name="直線コネクタ 132">
          <a:extLst>
            <a:ext uri="{FF2B5EF4-FFF2-40B4-BE49-F238E27FC236}">
              <a16:creationId xmlns:a16="http://schemas.microsoft.com/office/drawing/2014/main" id="{00000000-0008-0000-0E00-000085000000}"/>
            </a:ext>
          </a:extLst>
        </xdr:cNvPr>
        <xdr:cNvCxnSpPr/>
      </xdr:nvCxnSpPr>
      <xdr:spPr>
        <a:xfrm flipV="1">
          <a:off x="7861300" y="6753515"/>
          <a:ext cx="889000" cy="2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20737</xdr:rowOff>
    </xdr:from>
    <xdr:to>
      <xdr:col>36</xdr:col>
      <xdr:colOff>165100</xdr:colOff>
      <xdr:row>39</xdr:row>
      <xdr:rowOff>122337</xdr:rowOff>
    </xdr:to>
    <xdr:sp macro="" textlink="">
      <xdr:nvSpPr>
        <xdr:cNvPr id="134" name="楕円 133">
          <a:extLst>
            <a:ext uri="{FF2B5EF4-FFF2-40B4-BE49-F238E27FC236}">
              <a16:creationId xmlns:a16="http://schemas.microsoft.com/office/drawing/2014/main" id="{00000000-0008-0000-0E00-000086000000}"/>
            </a:ext>
          </a:extLst>
        </xdr:cNvPr>
        <xdr:cNvSpPr/>
      </xdr:nvSpPr>
      <xdr:spPr>
        <a:xfrm>
          <a:off x="6921500" y="6707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69525</xdr:rowOff>
    </xdr:from>
    <xdr:to>
      <xdr:col>41</xdr:col>
      <xdr:colOff>50800</xdr:colOff>
      <xdr:row>39</xdr:row>
      <xdr:rowOff>71537</xdr:rowOff>
    </xdr:to>
    <xdr:cxnSp macro="">
      <xdr:nvCxnSpPr>
        <xdr:cNvPr id="135" name="直線コネクタ 134">
          <a:extLst>
            <a:ext uri="{FF2B5EF4-FFF2-40B4-BE49-F238E27FC236}">
              <a16:creationId xmlns:a16="http://schemas.microsoft.com/office/drawing/2014/main" id="{00000000-0008-0000-0E00-000087000000}"/>
            </a:ext>
          </a:extLst>
        </xdr:cNvPr>
        <xdr:cNvCxnSpPr/>
      </xdr:nvCxnSpPr>
      <xdr:spPr>
        <a:xfrm flipV="1">
          <a:off x="6972300" y="6756075"/>
          <a:ext cx="889000" cy="2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12311</xdr:rowOff>
    </xdr:from>
    <xdr:ext cx="469744" cy="259045"/>
    <xdr:sp macro="" textlink="">
      <xdr:nvSpPr>
        <xdr:cNvPr id="136" name="n_1aveValue【道路】&#10;一人当たり延長">
          <a:extLst>
            <a:ext uri="{FF2B5EF4-FFF2-40B4-BE49-F238E27FC236}">
              <a16:creationId xmlns:a16="http://schemas.microsoft.com/office/drawing/2014/main" id="{00000000-0008-0000-0E00-000088000000}"/>
            </a:ext>
          </a:extLst>
        </xdr:cNvPr>
        <xdr:cNvSpPr txBox="1"/>
      </xdr:nvSpPr>
      <xdr:spPr>
        <a:xfrm>
          <a:off x="9391727" y="6355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14962</xdr:rowOff>
    </xdr:from>
    <xdr:ext cx="469744" cy="259045"/>
    <xdr:sp macro="" textlink="">
      <xdr:nvSpPr>
        <xdr:cNvPr id="137" name="n_2aveValue【道路】&#10;一人当たり延長">
          <a:extLst>
            <a:ext uri="{FF2B5EF4-FFF2-40B4-BE49-F238E27FC236}">
              <a16:creationId xmlns:a16="http://schemas.microsoft.com/office/drawing/2014/main" id="{00000000-0008-0000-0E00-000089000000}"/>
            </a:ext>
          </a:extLst>
        </xdr:cNvPr>
        <xdr:cNvSpPr txBox="1"/>
      </xdr:nvSpPr>
      <xdr:spPr>
        <a:xfrm>
          <a:off x="8515427" y="635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23009</xdr:rowOff>
    </xdr:from>
    <xdr:ext cx="469744" cy="259045"/>
    <xdr:sp macro="" textlink="">
      <xdr:nvSpPr>
        <xdr:cNvPr id="138" name="n_3aveValue【道路】&#10;一人当たり延長">
          <a:extLst>
            <a:ext uri="{FF2B5EF4-FFF2-40B4-BE49-F238E27FC236}">
              <a16:creationId xmlns:a16="http://schemas.microsoft.com/office/drawing/2014/main" id="{00000000-0008-0000-0E00-00008A000000}"/>
            </a:ext>
          </a:extLst>
        </xdr:cNvPr>
        <xdr:cNvSpPr txBox="1"/>
      </xdr:nvSpPr>
      <xdr:spPr>
        <a:xfrm>
          <a:off x="7626427" y="6366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18163</xdr:rowOff>
    </xdr:from>
    <xdr:ext cx="469744" cy="259045"/>
    <xdr:sp macro="" textlink="">
      <xdr:nvSpPr>
        <xdr:cNvPr id="139" name="n_4aveValue【道路】&#10;一人当たり延長">
          <a:extLst>
            <a:ext uri="{FF2B5EF4-FFF2-40B4-BE49-F238E27FC236}">
              <a16:creationId xmlns:a16="http://schemas.microsoft.com/office/drawing/2014/main" id="{00000000-0008-0000-0E00-00008B000000}"/>
            </a:ext>
          </a:extLst>
        </xdr:cNvPr>
        <xdr:cNvSpPr txBox="1"/>
      </xdr:nvSpPr>
      <xdr:spPr>
        <a:xfrm>
          <a:off x="6737427" y="6361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106423</xdr:rowOff>
    </xdr:from>
    <xdr:ext cx="469744" cy="259045"/>
    <xdr:sp macro="" textlink="">
      <xdr:nvSpPr>
        <xdr:cNvPr id="140" name="n_1mainValue【道路】&#10;一人当たり延長">
          <a:extLst>
            <a:ext uri="{FF2B5EF4-FFF2-40B4-BE49-F238E27FC236}">
              <a16:creationId xmlns:a16="http://schemas.microsoft.com/office/drawing/2014/main" id="{00000000-0008-0000-0E00-00008C000000}"/>
            </a:ext>
          </a:extLst>
        </xdr:cNvPr>
        <xdr:cNvSpPr txBox="1"/>
      </xdr:nvSpPr>
      <xdr:spPr>
        <a:xfrm>
          <a:off x="9391727" y="6792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108892</xdr:rowOff>
    </xdr:from>
    <xdr:ext cx="469744" cy="259045"/>
    <xdr:sp macro="" textlink="">
      <xdr:nvSpPr>
        <xdr:cNvPr id="141" name="n_2mainValue【道路】&#10;一人当たり延長">
          <a:extLst>
            <a:ext uri="{FF2B5EF4-FFF2-40B4-BE49-F238E27FC236}">
              <a16:creationId xmlns:a16="http://schemas.microsoft.com/office/drawing/2014/main" id="{00000000-0008-0000-0E00-00008D000000}"/>
            </a:ext>
          </a:extLst>
        </xdr:cNvPr>
        <xdr:cNvSpPr txBox="1"/>
      </xdr:nvSpPr>
      <xdr:spPr>
        <a:xfrm>
          <a:off x="8515427" y="6795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111452</xdr:rowOff>
    </xdr:from>
    <xdr:ext cx="469744" cy="259045"/>
    <xdr:sp macro="" textlink="">
      <xdr:nvSpPr>
        <xdr:cNvPr id="142" name="n_3mainValue【道路】&#10;一人当たり延長">
          <a:extLst>
            <a:ext uri="{FF2B5EF4-FFF2-40B4-BE49-F238E27FC236}">
              <a16:creationId xmlns:a16="http://schemas.microsoft.com/office/drawing/2014/main" id="{00000000-0008-0000-0E00-00008E000000}"/>
            </a:ext>
          </a:extLst>
        </xdr:cNvPr>
        <xdr:cNvSpPr txBox="1"/>
      </xdr:nvSpPr>
      <xdr:spPr>
        <a:xfrm>
          <a:off x="7626427" y="6798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113464</xdr:rowOff>
    </xdr:from>
    <xdr:ext cx="469744" cy="259045"/>
    <xdr:sp macro="" textlink="">
      <xdr:nvSpPr>
        <xdr:cNvPr id="143" name="n_4mainValue【道路】&#10;一人当たり延長">
          <a:extLst>
            <a:ext uri="{FF2B5EF4-FFF2-40B4-BE49-F238E27FC236}">
              <a16:creationId xmlns:a16="http://schemas.microsoft.com/office/drawing/2014/main" id="{00000000-0008-0000-0E00-00008F000000}"/>
            </a:ext>
          </a:extLst>
        </xdr:cNvPr>
        <xdr:cNvSpPr txBox="1"/>
      </xdr:nvSpPr>
      <xdr:spPr>
        <a:xfrm>
          <a:off x="6737427" y="6800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4" name="正方形/長方形 143">
          <a:extLst>
            <a:ext uri="{FF2B5EF4-FFF2-40B4-BE49-F238E27FC236}">
              <a16:creationId xmlns:a16="http://schemas.microsoft.com/office/drawing/2014/main" id="{00000000-0008-0000-0E00-000090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5" name="正方形/長方形 144">
          <a:extLst>
            <a:ext uri="{FF2B5EF4-FFF2-40B4-BE49-F238E27FC236}">
              <a16:creationId xmlns:a16="http://schemas.microsoft.com/office/drawing/2014/main" id="{00000000-0008-0000-0E00-000091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6" name="正方形/長方形 145">
          <a:extLst>
            <a:ext uri="{FF2B5EF4-FFF2-40B4-BE49-F238E27FC236}">
              <a16:creationId xmlns:a16="http://schemas.microsoft.com/office/drawing/2014/main" id="{00000000-0008-0000-0E00-000092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7" name="正方形/長方形 146">
          <a:extLst>
            <a:ext uri="{FF2B5EF4-FFF2-40B4-BE49-F238E27FC236}">
              <a16:creationId xmlns:a16="http://schemas.microsoft.com/office/drawing/2014/main" id="{00000000-0008-0000-0E00-000093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8" name="正方形/長方形 147">
          <a:extLst>
            <a:ext uri="{FF2B5EF4-FFF2-40B4-BE49-F238E27FC236}">
              <a16:creationId xmlns:a16="http://schemas.microsoft.com/office/drawing/2014/main" id="{00000000-0008-0000-0E00-000094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9" name="正方形/長方形 148">
          <a:extLst>
            <a:ext uri="{FF2B5EF4-FFF2-40B4-BE49-F238E27FC236}">
              <a16:creationId xmlns:a16="http://schemas.microsoft.com/office/drawing/2014/main" id="{00000000-0008-0000-0E00-000095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E00-000096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1" name="正方形/長方形 150">
          <a:extLst>
            <a:ext uri="{FF2B5EF4-FFF2-40B4-BE49-F238E27FC236}">
              <a16:creationId xmlns:a16="http://schemas.microsoft.com/office/drawing/2014/main" id="{00000000-0008-0000-0E00-000097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2" name="テキスト ボックス 151">
          <a:extLst>
            <a:ext uri="{FF2B5EF4-FFF2-40B4-BE49-F238E27FC236}">
              <a16:creationId xmlns:a16="http://schemas.microsoft.com/office/drawing/2014/main" id="{00000000-0008-0000-0E00-000098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3" name="直線コネクタ 152">
          <a:extLst>
            <a:ext uri="{FF2B5EF4-FFF2-40B4-BE49-F238E27FC236}">
              <a16:creationId xmlns:a16="http://schemas.microsoft.com/office/drawing/2014/main" id="{00000000-0008-0000-0E00-000099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4" name="テキスト ボックス 153">
          <a:extLst>
            <a:ext uri="{FF2B5EF4-FFF2-40B4-BE49-F238E27FC236}">
              <a16:creationId xmlns:a16="http://schemas.microsoft.com/office/drawing/2014/main" id="{00000000-0008-0000-0E00-00009A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5" name="直線コネクタ 154">
          <a:extLst>
            <a:ext uri="{FF2B5EF4-FFF2-40B4-BE49-F238E27FC236}">
              <a16:creationId xmlns:a16="http://schemas.microsoft.com/office/drawing/2014/main" id="{00000000-0008-0000-0E00-00009B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6" name="テキスト ボックス 155">
          <a:extLst>
            <a:ext uri="{FF2B5EF4-FFF2-40B4-BE49-F238E27FC236}">
              <a16:creationId xmlns:a16="http://schemas.microsoft.com/office/drawing/2014/main" id="{00000000-0008-0000-0E00-00009C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7" name="直線コネクタ 156">
          <a:extLst>
            <a:ext uri="{FF2B5EF4-FFF2-40B4-BE49-F238E27FC236}">
              <a16:creationId xmlns:a16="http://schemas.microsoft.com/office/drawing/2014/main" id="{00000000-0008-0000-0E00-00009D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8" name="テキスト ボックス 157">
          <a:extLst>
            <a:ext uri="{FF2B5EF4-FFF2-40B4-BE49-F238E27FC236}">
              <a16:creationId xmlns:a16="http://schemas.microsoft.com/office/drawing/2014/main" id="{00000000-0008-0000-0E00-00009E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9" name="直線コネクタ 158">
          <a:extLst>
            <a:ext uri="{FF2B5EF4-FFF2-40B4-BE49-F238E27FC236}">
              <a16:creationId xmlns:a16="http://schemas.microsoft.com/office/drawing/2014/main" id="{00000000-0008-0000-0E00-00009F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0" name="テキスト ボックス 159">
          <a:extLst>
            <a:ext uri="{FF2B5EF4-FFF2-40B4-BE49-F238E27FC236}">
              <a16:creationId xmlns:a16="http://schemas.microsoft.com/office/drawing/2014/main" id="{00000000-0008-0000-0E00-0000A0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1" name="直線コネクタ 160">
          <a:extLst>
            <a:ext uri="{FF2B5EF4-FFF2-40B4-BE49-F238E27FC236}">
              <a16:creationId xmlns:a16="http://schemas.microsoft.com/office/drawing/2014/main" id="{00000000-0008-0000-0E00-0000A1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2" name="テキスト ボックス 161">
          <a:extLst>
            <a:ext uri="{FF2B5EF4-FFF2-40B4-BE49-F238E27FC236}">
              <a16:creationId xmlns:a16="http://schemas.microsoft.com/office/drawing/2014/main" id="{00000000-0008-0000-0E00-0000A2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3" name="直線コネクタ 162">
          <a:extLst>
            <a:ext uri="{FF2B5EF4-FFF2-40B4-BE49-F238E27FC236}">
              <a16:creationId xmlns:a16="http://schemas.microsoft.com/office/drawing/2014/main" id="{00000000-0008-0000-0E00-0000A3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4" name="テキスト ボックス 163">
          <a:extLst>
            <a:ext uri="{FF2B5EF4-FFF2-40B4-BE49-F238E27FC236}">
              <a16:creationId xmlns:a16="http://schemas.microsoft.com/office/drawing/2014/main" id="{00000000-0008-0000-0E00-0000A4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5" name="直線コネクタ 164">
          <a:extLst>
            <a:ext uri="{FF2B5EF4-FFF2-40B4-BE49-F238E27FC236}">
              <a16:creationId xmlns:a16="http://schemas.microsoft.com/office/drawing/2014/main" id="{00000000-0008-0000-0E00-0000A5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6" name="テキスト ボックス 165">
          <a:extLst>
            <a:ext uri="{FF2B5EF4-FFF2-40B4-BE49-F238E27FC236}">
              <a16:creationId xmlns:a16="http://schemas.microsoft.com/office/drawing/2014/main" id="{00000000-0008-0000-0E00-0000A6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7" name="【橋りょう・トンネル】&#10;有形固定資産減価償却率グラフ枠">
          <a:extLst>
            <a:ext uri="{FF2B5EF4-FFF2-40B4-BE49-F238E27FC236}">
              <a16:creationId xmlns:a16="http://schemas.microsoft.com/office/drawing/2014/main" id="{00000000-0008-0000-0E00-0000A7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51435</xdr:rowOff>
    </xdr:from>
    <xdr:to>
      <xdr:col>24</xdr:col>
      <xdr:colOff>62865</xdr:colOff>
      <xdr:row>63</xdr:row>
      <xdr:rowOff>28575</xdr:rowOff>
    </xdr:to>
    <xdr:cxnSp macro="">
      <xdr:nvCxnSpPr>
        <xdr:cNvPr id="168" name="直線コネクタ 167">
          <a:extLst>
            <a:ext uri="{FF2B5EF4-FFF2-40B4-BE49-F238E27FC236}">
              <a16:creationId xmlns:a16="http://schemas.microsoft.com/office/drawing/2014/main" id="{00000000-0008-0000-0E00-0000A8000000}"/>
            </a:ext>
          </a:extLst>
        </xdr:cNvPr>
        <xdr:cNvCxnSpPr/>
      </xdr:nvCxnSpPr>
      <xdr:spPr>
        <a:xfrm flipV="1">
          <a:off x="4634865" y="9481185"/>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32402</xdr:rowOff>
    </xdr:from>
    <xdr:ext cx="405111" cy="259045"/>
    <xdr:sp macro="" textlink="">
      <xdr:nvSpPr>
        <xdr:cNvPr id="169" name="【橋りょう・トンネル】&#10;有形固定資産減価償却率最小値テキスト">
          <a:extLst>
            <a:ext uri="{FF2B5EF4-FFF2-40B4-BE49-F238E27FC236}">
              <a16:creationId xmlns:a16="http://schemas.microsoft.com/office/drawing/2014/main" id="{00000000-0008-0000-0E00-0000A9000000}"/>
            </a:ext>
          </a:extLst>
        </xdr:cNvPr>
        <xdr:cNvSpPr txBox="1"/>
      </xdr:nvSpPr>
      <xdr:spPr>
        <a:xfrm>
          <a:off x="4673600" y="10833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28575</xdr:rowOff>
    </xdr:from>
    <xdr:to>
      <xdr:col>24</xdr:col>
      <xdr:colOff>152400</xdr:colOff>
      <xdr:row>63</xdr:row>
      <xdr:rowOff>28575</xdr:rowOff>
    </xdr:to>
    <xdr:cxnSp macro="">
      <xdr:nvCxnSpPr>
        <xdr:cNvPr id="170" name="直線コネクタ 169">
          <a:extLst>
            <a:ext uri="{FF2B5EF4-FFF2-40B4-BE49-F238E27FC236}">
              <a16:creationId xmlns:a16="http://schemas.microsoft.com/office/drawing/2014/main" id="{00000000-0008-0000-0E00-0000AA000000}"/>
            </a:ext>
          </a:extLst>
        </xdr:cNvPr>
        <xdr:cNvCxnSpPr/>
      </xdr:nvCxnSpPr>
      <xdr:spPr>
        <a:xfrm>
          <a:off x="4546600" y="1082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169562</xdr:rowOff>
    </xdr:from>
    <xdr:ext cx="405111" cy="259045"/>
    <xdr:sp macro="" textlink="">
      <xdr:nvSpPr>
        <xdr:cNvPr id="171" name="【橋りょう・トンネル】&#10;有形固定資産減価償却率最大値テキスト">
          <a:extLst>
            <a:ext uri="{FF2B5EF4-FFF2-40B4-BE49-F238E27FC236}">
              <a16:creationId xmlns:a16="http://schemas.microsoft.com/office/drawing/2014/main" id="{00000000-0008-0000-0E00-0000AB000000}"/>
            </a:ext>
          </a:extLst>
        </xdr:cNvPr>
        <xdr:cNvSpPr txBox="1"/>
      </xdr:nvSpPr>
      <xdr:spPr>
        <a:xfrm>
          <a:off x="4673600" y="925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51435</xdr:rowOff>
    </xdr:from>
    <xdr:to>
      <xdr:col>24</xdr:col>
      <xdr:colOff>152400</xdr:colOff>
      <xdr:row>55</xdr:row>
      <xdr:rowOff>51435</xdr:rowOff>
    </xdr:to>
    <xdr:cxnSp macro="">
      <xdr:nvCxnSpPr>
        <xdr:cNvPr id="172" name="直線コネクタ 171">
          <a:extLst>
            <a:ext uri="{FF2B5EF4-FFF2-40B4-BE49-F238E27FC236}">
              <a16:creationId xmlns:a16="http://schemas.microsoft.com/office/drawing/2014/main" id="{00000000-0008-0000-0E00-0000AC000000}"/>
            </a:ext>
          </a:extLst>
        </xdr:cNvPr>
        <xdr:cNvCxnSpPr/>
      </xdr:nvCxnSpPr>
      <xdr:spPr>
        <a:xfrm>
          <a:off x="4546600" y="9481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33037</xdr:rowOff>
    </xdr:from>
    <xdr:ext cx="405111" cy="259045"/>
    <xdr:sp macro="" textlink="">
      <xdr:nvSpPr>
        <xdr:cNvPr id="173" name="【橋りょう・トンネル】&#10;有形固定資産減価償却率平均値テキスト">
          <a:extLst>
            <a:ext uri="{FF2B5EF4-FFF2-40B4-BE49-F238E27FC236}">
              <a16:creationId xmlns:a16="http://schemas.microsoft.com/office/drawing/2014/main" id="{00000000-0008-0000-0E00-0000AD000000}"/>
            </a:ext>
          </a:extLst>
        </xdr:cNvPr>
        <xdr:cNvSpPr txBox="1"/>
      </xdr:nvSpPr>
      <xdr:spPr>
        <a:xfrm>
          <a:off x="4673600" y="101485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10160</xdr:rowOff>
    </xdr:from>
    <xdr:to>
      <xdr:col>24</xdr:col>
      <xdr:colOff>114300</xdr:colOff>
      <xdr:row>60</xdr:row>
      <xdr:rowOff>111760</xdr:rowOff>
    </xdr:to>
    <xdr:sp macro="" textlink="">
      <xdr:nvSpPr>
        <xdr:cNvPr id="174" name="フローチャート: 判断 173">
          <a:extLst>
            <a:ext uri="{FF2B5EF4-FFF2-40B4-BE49-F238E27FC236}">
              <a16:creationId xmlns:a16="http://schemas.microsoft.com/office/drawing/2014/main" id="{00000000-0008-0000-0E00-0000AE000000}"/>
            </a:ext>
          </a:extLst>
        </xdr:cNvPr>
        <xdr:cNvSpPr/>
      </xdr:nvSpPr>
      <xdr:spPr>
        <a:xfrm>
          <a:off x="45847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162560</xdr:rowOff>
    </xdr:from>
    <xdr:to>
      <xdr:col>20</xdr:col>
      <xdr:colOff>38100</xdr:colOff>
      <xdr:row>60</xdr:row>
      <xdr:rowOff>92710</xdr:rowOff>
    </xdr:to>
    <xdr:sp macro="" textlink="">
      <xdr:nvSpPr>
        <xdr:cNvPr id="175" name="フローチャート: 判断 174">
          <a:extLst>
            <a:ext uri="{FF2B5EF4-FFF2-40B4-BE49-F238E27FC236}">
              <a16:creationId xmlns:a16="http://schemas.microsoft.com/office/drawing/2014/main" id="{00000000-0008-0000-0E00-0000AF000000}"/>
            </a:ext>
          </a:extLst>
        </xdr:cNvPr>
        <xdr:cNvSpPr/>
      </xdr:nvSpPr>
      <xdr:spPr>
        <a:xfrm>
          <a:off x="3746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137795</xdr:rowOff>
    </xdr:from>
    <xdr:to>
      <xdr:col>15</xdr:col>
      <xdr:colOff>101600</xdr:colOff>
      <xdr:row>60</xdr:row>
      <xdr:rowOff>67945</xdr:rowOff>
    </xdr:to>
    <xdr:sp macro="" textlink="">
      <xdr:nvSpPr>
        <xdr:cNvPr id="176" name="フローチャート: 判断 175">
          <a:extLst>
            <a:ext uri="{FF2B5EF4-FFF2-40B4-BE49-F238E27FC236}">
              <a16:creationId xmlns:a16="http://schemas.microsoft.com/office/drawing/2014/main" id="{00000000-0008-0000-0E00-0000B0000000}"/>
            </a:ext>
          </a:extLst>
        </xdr:cNvPr>
        <xdr:cNvSpPr/>
      </xdr:nvSpPr>
      <xdr:spPr>
        <a:xfrm>
          <a:off x="2857500" y="1025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126365</xdr:rowOff>
    </xdr:from>
    <xdr:to>
      <xdr:col>10</xdr:col>
      <xdr:colOff>165100</xdr:colOff>
      <xdr:row>60</xdr:row>
      <xdr:rowOff>56515</xdr:rowOff>
    </xdr:to>
    <xdr:sp macro="" textlink="">
      <xdr:nvSpPr>
        <xdr:cNvPr id="177" name="フローチャート: 判断 176">
          <a:extLst>
            <a:ext uri="{FF2B5EF4-FFF2-40B4-BE49-F238E27FC236}">
              <a16:creationId xmlns:a16="http://schemas.microsoft.com/office/drawing/2014/main" id="{00000000-0008-0000-0E00-0000B1000000}"/>
            </a:ext>
          </a:extLst>
        </xdr:cNvPr>
        <xdr:cNvSpPr/>
      </xdr:nvSpPr>
      <xdr:spPr>
        <a:xfrm>
          <a:off x="1968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99695</xdr:rowOff>
    </xdr:from>
    <xdr:to>
      <xdr:col>6</xdr:col>
      <xdr:colOff>38100</xdr:colOff>
      <xdr:row>60</xdr:row>
      <xdr:rowOff>29845</xdr:rowOff>
    </xdr:to>
    <xdr:sp macro="" textlink="">
      <xdr:nvSpPr>
        <xdr:cNvPr id="178" name="フローチャート: 判断 177">
          <a:extLst>
            <a:ext uri="{FF2B5EF4-FFF2-40B4-BE49-F238E27FC236}">
              <a16:creationId xmlns:a16="http://schemas.microsoft.com/office/drawing/2014/main" id="{00000000-0008-0000-0E00-0000B2000000}"/>
            </a:ext>
          </a:extLst>
        </xdr:cNvPr>
        <xdr:cNvSpPr/>
      </xdr:nvSpPr>
      <xdr:spPr>
        <a:xfrm>
          <a:off x="1079500" y="1021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E00-0000B3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E00-0000B4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E00-0000B5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E00-0000B6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E00-0000B7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111125</xdr:rowOff>
    </xdr:from>
    <xdr:to>
      <xdr:col>24</xdr:col>
      <xdr:colOff>114300</xdr:colOff>
      <xdr:row>61</xdr:row>
      <xdr:rowOff>41275</xdr:rowOff>
    </xdr:to>
    <xdr:sp macro="" textlink="">
      <xdr:nvSpPr>
        <xdr:cNvPr id="184" name="楕円 183">
          <a:extLst>
            <a:ext uri="{FF2B5EF4-FFF2-40B4-BE49-F238E27FC236}">
              <a16:creationId xmlns:a16="http://schemas.microsoft.com/office/drawing/2014/main" id="{00000000-0008-0000-0E00-0000B8000000}"/>
            </a:ext>
          </a:extLst>
        </xdr:cNvPr>
        <xdr:cNvSpPr/>
      </xdr:nvSpPr>
      <xdr:spPr>
        <a:xfrm>
          <a:off x="4584700" y="1039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89552</xdr:rowOff>
    </xdr:from>
    <xdr:ext cx="405111" cy="259045"/>
    <xdr:sp macro="" textlink="">
      <xdr:nvSpPr>
        <xdr:cNvPr id="185" name="【橋りょう・トンネル】&#10;有形固定資産減価償却率該当値テキスト">
          <a:extLst>
            <a:ext uri="{FF2B5EF4-FFF2-40B4-BE49-F238E27FC236}">
              <a16:creationId xmlns:a16="http://schemas.microsoft.com/office/drawing/2014/main" id="{00000000-0008-0000-0E00-0000B9000000}"/>
            </a:ext>
          </a:extLst>
        </xdr:cNvPr>
        <xdr:cNvSpPr txBox="1"/>
      </xdr:nvSpPr>
      <xdr:spPr>
        <a:xfrm>
          <a:off x="4673600" y="1037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93980</xdr:rowOff>
    </xdr:from>
    <xdr:to>
      <xdr:col>20</xdr:col>
      <xdr:colOff>38100</xdr:colOff>
      <xdr:row>61</xdr:row>
      <xdr:rowOff>24130</xdr:rowOff>
    </xdr:to>
    <xdr:sp macro="" textlink="">
      <xdr:nvSpPr>
        <xdr:cNvPr id="186" name="楕円 185">
          <a:extLst>
            <a:ext uri="{FF2B5EF4-FFF2-40B4-BE49-F238E27FC236}">
              <a16:creationId xmlns:a16="http://schemas.microsoft.com/office/drawing/2014/main" id="{00000000-0008-0000-0E00-0000BA000000}"/>
            </a:ext>
          </a:extLst>
        </xdr:cNvPr>
        <xdr:cNvSpPr/>
      </xdr:nvSpPr>
      <xdr:spPr>
        <a:xfrm>
          <a:off x="3746500" y="1038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144780</xdr:rowOff>
    </xdr:from>
    <xdr:to>
      <xdr:col>24</xdr:col>
      <xdr:colOff>63500</xdr:colOff>
      <xdr:row>60</xdr:row>
      <xdr:rowOff>161925</xdr:rowOff>
    </xdr:to>
    <xdr:cxnSp macro="">
      <xdr:nvCxnSpPr>
        <xdr:cNvPr id="187" name="直線コネクタ 186">
          <a:extLst>
            <a:ext uri="{FF2B5EF4-FFF2-40B4-BE49-F238E27FC236}">
              <a16:creationId xmlns:a16="http://schemas.microsoft.com/office/drawing/2014/main" id="{00000000-0008-0000-0E00-0000BB000000}"/>
            </a:ext>
          </a:extLst>
        </xdr:cNvPr>
        <xdr:cNvCxnSpPr/>
      </xdr:nvCxnSpPr>
      <xdr:spPr>
        <a:xfrm>
          <a:off x="3797300" y="1043178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90170</xdr:rowOff>
    </xdr:from>
    <xdr:to>
      <xdr:col>15</xdr:col>
      <xdr:colOff>101600</xdr:colOff>
      <xdr:row>61</xdr:row>
      <xdr:rowOff>20320</xdr:rowOff>
    </xdr:to>
    <xdr:sp macro="" textlink="">
      <xdr:nvSpPr>
        <xdr:cNvPr id="188" name="楕円 187">
          <a:extLst>
            <a:ext uri="{FF2B5EF4-FFF2-40B4-BE49-F238E27FC236}">
              <a16:creationId xmlns:a16="http://schemas.microsoft.com/office/drawing/2014/main" id="{00000000-0008-0000-0E00-0000BC000000}"/>
            </a:ext>
          </a:extLst>
        </xdr:cNvPr>
        <xdr:cNvSpPr/>
      </xdr:nvSpPr>
      <xdr:spPr>
        <a:xfrm>
          <a:off x="2857500" y="1037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140970</xdr:rowOff>
    </xdr:from>
    <xdr:to>
      <xdr:col>19</xdr:col>
      <xdr:colOff>177800</xdr:colOff>
      <xdr:row>60</xdr:row>
      <xdr:rowOff>144780</xdr:rowOff>
    </xdr:to>
    <xdr:cxnSp macro="">
      <xdr:nvCxnSpPr>
        <xdr:cNvPr id="189" name="直線コネクタ 188">
          <a:extLst>
            <a:ext uri="{FF2B5EF4-FFF2-40B4-BE49-F238E27FC236}">
              <a16:creationId xmlns:a16="http://schemas.microsoft.com/office/drawing/2014/main" id="{00000000-0008-0000-0E00-0000BD000000}"/>
            </a:ext>
          </a:extLst>
        </xdr:cNvPr>
        <xdr:cNvCxnSpPr/>
      </xdr:nvCxnSpPr>
      <xdr:spPr>
        <a:xfrm>
          <a:off x="2908300" y="104279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67310</xdr:rowOff>
    </xdr:from>
    <xdr:to>
      <xdr:col>10</xdr:col>
      <xdr:colOff>165100</xdr:colOff>
      <xdr:row>60</xdr:row>
      <xdr:rowOff>168910</xdr:rowOff>
    </xdr:to>
    <xdr:sp macro="" textlink="">
      <xdr:nvSpPr>
        <xdr:cNvPr id="190" name="楕円 189">
          <a:extLst>
            <a:ext uri="{FF2B5EF4-FFF2-40B4-BE49-F238E27FC236}">
              <a16:creationId xmlns:a16="http://schemas.microsoft.com/office/drawing/2014/main" id="{00000000-0008-0000-0E00-0000BE000000}"/>
            </a:ext>
          </a:extLst>
        </xdr:cNvPr>
        <xdr:cNvSpPr/>
      </xdr:nvSpPr>
      <xdr:spPr>
        <a:xfrm>
          <a:off x="1968500" y="10354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118110</xdr:rowOff>
    </xdr:from>
    <xdr:to>
      <xdr:col>15</xdr:col>
      <xdr:colOff>50800</xdr:colOff>
      <xdr:row>60</xdr:row>
      <xdr:rowOff>140970</xdr:rowOff>
    </xdr:to>
    <xdr:cxnSp macro="">
      <xdr:nvCxnSpPr>
        <xdr:cNvPr id="191" name="直線コネクタ 190">
          <a:extLst>
            <a:ext uri="{FF2B5EF4-FFF2-40B4-BE49-F238E27FC236}">
              <a16:creationId xmlns:a16="http://schemas.microsoft.com/office/drawing/2014/main" id="{00000000-0008-0000-0E00-0000BF000000}"/>
            </a:ext>
          </a:extLst>
        </xdr:cNvPr>
        <xdr:cNvCxnSpPr/>
      </xdr:nvCxnSpPr>
      <xdr:spPr>
        <a:xfrm>
          <a:off x="2019300" y="1040511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53975</xdr:rowOff>
    </xdr:from>
    <xdr:to>
      <xdr:col>6</xdr:col>
      <xdr:colOff>38100</xdr:colOff>
      <xdr:row>60</xdr:row>
      <xdr:rowOff>155575</xdr:rowOff>
    </xdr:to>
    <xdr:sp macro="" textlink="">
      <xdr:nvSpPr>
        <xdr:cNvPr id="192" name="楕円 191">
          <a:extLst>
            <a:ext uri="{FF2B5EF4-FFF2-40B4-BE49-F238E27FC236}">
              <a16:creationId xmlns:a16="http://schemas.microsoft.com/office/drawing/2014/main" id="{00000000-0008-0000-0E00-0000C0000000}"/>
            </a:ext>
          </a:extLst>
        </xdr:cNvPr>
        <xdr:cNvSpPr/>
      </xdr:nvSpPr>
      <xdr:spPr>
        <a:xfrm>
          <a:off x="1079500" y="1034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104775</xdr:rowOff>
    </xdr:from>
    <xdr:to>
      <xdr:col>10</xdr:col>
      <xdr:colOff>114300</xdr:colOff>
      <xdr:row>60</xdr:row>
      <xdr:rowOff>118110</xdr:rowOff>
    </xdr:to>
    <xdr:cxnSp macro="">
      <xdr:nvCxnSpPr>
        <xdr:cNvPr id="193" name="直線コネクタ 192">
          <a:extLst>
            <a:ext uri="{FF2B5EF4-FFF2-40B4-BE49-F238E27FC236}">
              <a16:creationId xmlns:a16="http://schemas.microsoft.com/office/drawing/2014/main" id="{00000000-0008-0000-0E00-0000C1000000}"/>
            </a:ext>
          </a:extLst>
        </xdr:cNvPr>
        <xdr:cNvCxnSpPr/>
      </xdr:nvCxnSpPr>
      <xdr:spPr>
        <a:xfrm>
          <a:off x="1130300" y="1039177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109237</xdr:rowOff>
    </xdr:from>
    <xdr:ext cx="405111" cy="259045"/>
    <xdr:sp macro="" textlink="">
      <xdr:nvSpPr>
        <xdr:cNvPr id="194" name="n_1aveValue【橋りょう・トンネル】&#10;有形固定資産減価償却率">
          <a:extLst>
            <a:ext uri="{FF2B5EF4-FFF2-40B4-BE49-F238E27FC236}">
              <a16:creationId xmlns:a16="http://schemas.microsoft.com/office/drawing/2014/main" id="{00000000-0008-0000-0E00-0000C2000000}"/>
            </a:ext>
          </a:extLst>
        </xdr:cNvPr>
        <xdr:cNvSpPr txBox="1"/>
      </xdr:nvSpPr>
      <xdr:spPr>
        <a:xfrm>
          <a:off x="35820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84472</xdr:rowOff>
    </xdr:from>
    <xdr:ext cx="405111" cy="259045"/>
    <xdr:sp macro="" textlink="">
      <xdr:nvSpPr>
        <xdr:cNvPr id="195" name="n_2aveValue【橋りょう・トンネル】&#10;有形固定資産減価償却率">
          <a:extLst>
            <a:ext uri="{FF2B5EF4-FFF2-40B4-BE49-F238E27FC236}">
              <a16:creationId xmlns:a16="http://schemas.microsoft.com/office/drawing/2014/main" id="{00000000-0008-0000-0E00-0000C3000000}"/>
            </a:ext>
          </a:extLst>
        </xdr:cNvPr>
        <xdr:cNvSpPr txBox="1"/>
      </xdr:nvSpPr>
      <xdr:spPr>
        <a:xfrm>
          <a:off x="2705744" y="1002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73042</xdr:rowOff>
    </xdr:from>
    <xdr:ext cx="405111" cy="259045"/>
    <xdr:sp macro="" textlink="">
      <xdr:nvSpPr>
        <xdr:cNvPr id="196" name="n_3aveValue【橋りょう・トンネル】&#10;有形固定資産減価償却率">
          <a:extLst>
            <a:ext uri="{FF2B5EF4-FFF2-40B4-BE49-F238E27FC236}">
              <a16:creationId xmlns:a16="http://schemas.microsoft.com/office/drawing/2014/main" id="{00000000-0008-0000-0E00-0000C4000000}"/>
            </a:ext>
          </a:extLst>
        </xdr:cNvPr>
        <xdr:cNvSpPr txBox="1"/>
      </xdr:nvSpPr>
      <xdr:spPr>
        <a:xfrm>
          <a:off x="1816744" y="10017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46372</xdr:rowOff>
    </xdr:from>
    <xdr:ext cx="405111" cy="259045"/>
    <xdr:sp macro="" textlink="">
      <xdr:nvSpPr>
        <xdr:cNvPr id="197" name="n_4aveValue【橋りょう・トンネル】&#10;有形固定資産減価償却率">
          <a:extLst>
            <a:ext uri="{FF2B5EF4-FFF2-40B4-BE49-F238E27FC236}">
              <a16:creationId xmlns:a16="http://schemas.microsoft.com/office/drawing/2014/main" id="{00000000-0008-0000-0E00-0000C5000000}"/>
            </a:ext>
          </a:extLst>
        </xdr:cNvPr>
        <xdr:cNvSpPr txBox="1"/>
      </xdr:nvSpPr>
      <xdr:spPr>
        <a:xfrm>
          <a:off x="927744" y="999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15257</xdr:rowOff>
    </xdr:from>
    <xdr:ext cx="405111" cy="259045"/>
    <xdr:sp macro="" textlink="">
      <xdr:nvSpPr>
        <xdr:cNvPr id="198" name="n_1mainValue【橋りょう・トンネル】&#10;有形固定資産減価償却率">
          <a:extLst>
            <a:ext uri="{FF2B5EF4-FFF2-40B4-BE49-F238E27FC236}">
              <a16:creationId xmlns:a16="http://schemas.microsoft.com/office/drawing/2014/main" id="{00000000-0008-0000-0E00-0000C6000000}"/>
            </a:ext>
          </a:extLst>
        </xdr:cNvPr>
        <xdr:cNvSpPr txBox="1"/>
      </xdr:nvSpPr>
      <xdr:spPr>
        <a:xfrm>
          <a:off x="3582044" y="10473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11447</xdr:rowOff>
    </xdr:from>
    <xdr:ext cx="405111" cy="259045"/>
    <xdr:sp macro="" textlink="">
      <xdr:nvSpPr>
        <xdr:cNvPr id="199" name="n_2mainValue【橋りょう・トンネル】&#10;有形固定資産減価償却率">
          <a:extLst>
            <a:ext uri="{FF2B5EF4-FFF2-40B4-BE49-F238E27FC236}">
              <a16:creationId xmlns:a16="http://schemas.microsoft.com/office/drawing/2014/main" id="{00000000-0008-0000-0E00-0000C7000000}"/>
            </a:ext>
          </a:extLst>
        </xdr:cNvPr>
        <xdr:cNvSpPr txBox="1"/>
      </xdr:nvSpPr>
      <xdr:spPr>
        <a:xfrm>
          <a:off x="2705744" y="1046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160037</xdr:rowOff>
    </xdr:from>
    <xdr:ext cx="405111" cy="259045"/>
    <xdr:sp macro="" textlink="">
      <xdr:nvSpPr>
        <xdr:cNvPr id="200" name="n_3mainValue【橋りょう・トンネル】&#10;有形固定資産減価償却率">
          <a:extLst>
            <a:ext uri="{FF2B5EF4-FFF2-40B4-BE49-F238E27FC236}">
              <a16:creationId xmlns:a16="http://schemas.microsoft.com/office/drawing/2014/main" id="{00000000-0008-0000-0E00-0000C8000000}"/>
            </a:ext>
          </a:extLst>
        </xdr:cNvPr>
        <xdr:cNvSpPr txBox="1"/>
      </xdr:nvSpPr>
      <xdr:spPr>
        <a:xfrm>
          <a:off x="1816744" y="104470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146702</xdr:rowOff>
    </xdr:from>
    <xdr:ext cx="405111" cy="259045"/>
    <xdr:sp macro="" textlink="">
      <xdr:nvSpPr>
        <xdr:cNvPr id="201" name="n_4mainValue【橋りょう・トンネル】&#10;有形固定資産減価償却率">
          <a:extLst>
            <a:ext uri="{FF2B5EF4-FFF2-40B4-BE49-F238E27FC236}">
              <a16:creationId xmlns:a16="http://schemas.microsoft.com/office/drawing/2014/main" id="{00000000-0008-0000-0E00-0000C9000000}"/>
            </a:ext>
          </a:extLst>
        </xdr:cNvPr>
        <xdr:cNvSpPr txBox="1"/>
      </xdr:nvSpPr>
      <xdr:spPr>
        <a:xfrm>
          <a:off x="927744" y="1043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2" name="正方形/長方形 201">
          <a:extLst>
            <a:ext uri="{FF2B5EF4-FFF2-40B4-BE49-F238E27FC236}">
              <a16:creationId xmlns:a16="http://schemas.microsoft.com/office/drawing/2014/main" id="{00000000-0008-0000-0E00-0000CA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3" name="正方形/長方形 202">
          <a:extLst>
            <a:ext uri="{FF2B5EF4-FFF2-40B4-BE49-F238E27FC236}">
              <a16:creationId xmlns:a16="http://schemas.microsoft.com/office/drawing/2014/main" id="{00000000-0008-0000-0E00-0000CB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4" name="正方形/長方形 203">
          <a:extLst>
            <a:ext uri="{FF2B5EF4-FFF2-40B4-BE49-F238E27FC236}">
              <a16:creationId xmlns:a16="http://schemas.microsoft.com/office/drawing/2014/main" id="{00000000-0008-0000-0E00-0000CC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5" name="正方形/長方形 204">
          <a:extLst>
            <a:ext uri="{FF2B5EF4-FFF2-40B4-BE49-F238E27FC236}">
              <a16:creationId xmlns:a16="http://schemas.microsoft.com/office/drawing/2014/main" id="{00000000-0008-0000-0E00-0000CD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6" name="正方形/長方形 205">
          <a:extLst>
            <a:ext uri="{FF2B5EF4-FFF2-40B4-BE49-F238E27FC236}">
              <a16:creationId xmlns:a16="http://schemas.microsoft.com/office/drawing/2014/main" id="{00000000-0008-0000-0E00-0000CE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7" name="正方形/長方形 206">
          <a:extLst>
            <a:ext uri="{FF2B5EF4-FFF2-40B4-BE49-F238E27FC236}">
              <a16:creationId xmlns:a16="http://schemas.microsoft.com/office/drawing/2014/main" id="{00000000-0008-0000-0E00-0000CF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8" name="正方形/長方形 207">
          <a:extLst>
            <a:ext uri="{FF2B5EF4-FFF2-40B4-BE49-F238E27FC236}">
              <a16:creationId xmlns:a16="http://schemas.microsoft.com/office/drawing/2014/main" id="{00000000-0008-0000-0E00-0000D0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176,002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9" name="正方形/長方形 208">
          <a:extLst>
            <a:ext uri="{FF2B5EF4-FFF2-40B4-BE49-F238E27FC236}">
              <a16:creationId xmlns:a16="http://schemas.microsoft.com/office/drawing/2014/main" id="{00000000-0008-0000-0E00-0000D1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0" name="テキスト ボックス 209">
          <a:extLst>
            <a:ext uri="{FF2B5EF4-FFF2-40B4-BE49-F238E27FC236}">
              <a16:creationId xmlns:a16="http://schemas.microsoft.com/office/drawing/2014/main" id="{00000000-0008-0000-0E00-0000D2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1" name="直線コネクタ 210">
          <a:extLst>
            <a:ext uri="{FF2B5EF4-FFF2-40B4-BE49-F238E27FC236}">
              <a16:creationId xmlns:a16="http://schemas.microsoft.com/office/drawing/2014/main" id="{00000000-0008-0000-0E00-0000D3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2" name="直線コネクタ 211">
          <a:extLst>
            <a:ext uri="{FF2B5EF4-FFF2-40B4-BE49-F238E27FC236}">
              <a16:creationId xmlns:a16="http://schemas.microsoft.com/office/drawing/2014/main" id="{00000000-0008-0000-0E00-0000D4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3" name="テキスト ボックス 212">
          <a:extLst>
            <a:ext uri="{FF2B5EF4-FFF2-40B4-BE49-F238E27FC236}">
              <a16:creationId xmlns:a16="http://schemas.microsoft.com/office/drawing/2014/main" id="{00000000-0008-0000-0E00-0000D5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4" name="直線コネクタ 213">
          <a:extLst>
            <a:ext uri="{FF2B5EF4-FFF2-40B4-BE49-F238E27FC236}">
              <a16:creationId xmlns:a16="http://schemas.microsoft.com/office/drawing/2014/main" id="{00000000-0008-0000-0E00-0000D6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5" name="テキスト ボックス 214">
          <a:extLst>
            <a:ext uri="{FF2B5EF4-FFF2-40B4-BE49-F238E27FC236}">
              <a16:creationId xmlns:a16="http://schemas.microsoft.com/office/drawing/2014/main" id="{00000000-0008-0000-0E00-0000D7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6" name="直線コネクタ 215">
          <a:extLst>
            <a:ext uri="{FF2B5EF4-FFF2-40B4-BE49-F238E27FC236}">
              <a16:creationId xmlns:a16="http://schemas.microsoft.com/office/drawing/2014/main" id="{00000000-0008-0000-0E00-0000D8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7" name="テキスト ボックス 216">
          <a:extLst>
            <a:ext uri="{FF2B5EF4-FFF2-40B4-BE49-F238E27FC236}">
              <a16:creationId xmlns:a16="http://schemas.microsoft.com/office/drawing/2014/main" id="{00000000-0008-0000-0E00-0000D9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8" name="直線コネクタ 217">
          <a:extLst>
            <a:ext uri="{FF2B5EF4-FFF2-40B4-BE49-F238E27FC236}">
              <a16:creationId xmlns:a16="http://schemas.microsoft.com/office/drawing/2014/main" id="{00000000-0008-0000-0E00-0000DA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19" name="テキスト ボックス 218">
          <a:extLst>
            <a:ext uri="{FF2B5EF4-FFF2-40B4-BE49-F238E27FC236}">
              <a16:creationId xmlns:a16="http://schemas.microsoft.com/office/drawing/2014/main" id="{00000000-0008-0000-0E00-0000DB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0" name="直線コネクタ 219">
          <a:extLst>
            <a:ext uri="{FF2B5EF4-FFF2-40B4-BE49-F238E27FC236}">
              <a16:creationId xmlns:a16="http://schemas.microsoft.com/office/drawing/2014/main" id="{00000000-0008-0000-0E00-0000DC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1" name="テキスト ボックス 220">
          <a:extLst>
            <a:ext uri="{FF2B5EF4-FFF2-40B4-BE49-F238E27FC236}">
              <a16:creationId xmlns:a16="http://schemas.microsoft.com/office/drawing/2014/main" id="{00000000-0008-0000-0E00-0000DD000000}"/>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00000000-0008-0000-0E00-0000DE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3" name="テキスト ボックス 222">
          <a:extLst>
            <a:ext uri="{FF2B5EF4-FFF2-40B4-BE49-F238E27FC236}">
              <a16:creationId xmlns:a16="http://schemas.microsoft.com/office/drawing/2014/main" id="{00000000-0008-0000-0E00-0000DF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橋りょう・トンネル】&#10;一人当たり有形固定資産（償却資産）額グラフ枠">
          <a:extLst>
            <a:ext uri="{FF2B5EF4-FFF2-40B4-BE49-F238E27FC236}">
              <a16:creationId xmlns:a16="http://schemas.microsoft.com/office/drawing/2014/main" id="{00000000-0008-0000-0E00-0000E0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21020</xdr:rowOff>
    </xdr:from>
    <xdr:to>
      <xdr:col>54</xdr:col>
      <xdr:colOff>189865</xdr:colOff>
      <xdr:row>64</xdr:row>
      <xdr:rowOff>71324</xdr:rowOff>
    </xdr:to>
    <xdr:cxnSp macro="">
      <xdr:nvCxnSpPr>
        <xdr:cNvPr id="225" name="直線コネクタ 224">
          <a:extLst>
            <a:ext uri="{FF2B5EF4-FFF2-40B4-BE49-F238E27FC236}">
              <a16:creationId xmlns:a16="http://schemas.microsoft.com/office/drawing/2014/main" id="{00000000-0008-0000-0E00-0000E1000000}"/>
            </a:ext>
          </a:extLst>
        </xdr:cNvPr>
        <xdr:cNvCxnSpPr/>
      </xdr:nvCxnSpPr>
      <xdr:spPr>
        <a:xfrm flipV="1">
          <a:off x="10476865" y="9622220"/>
          <a:ext cx="0" cy="1421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75151</xdr:rowOff>
    </xdr:from>
    <xdr:ext cx="469744" cy="259045"/>
    <xdr:sp macro="" textlink="">
      <xdr:nvSpPr>
        <xdr:cNvPr id="226" name="【橋りょう・トンネル】&#10;一人当たり有形固定資産（償却資産）額最小値テキスト">
          <a:extLst>
            <a:ext uri="{FF2B5EF4-FFF2-40B4-BE49-F238E27FC236}">
              <a16:creationId xmlns:a16="http://schemas.microsoft.com/office/drawing/2014/main" id="{00000000-0008-0000-0E00-0000E2000000}"/>
            </a:ext>
          </a:extLst>
        </xdr:cNvPr>
        <xdr:cNvSpPr txBox="1"/>
      </xdr:nvSpPr>
      <xdr:spPr>
        <a:xfrm>
          <a:off x="10515600" y="11047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71324</xdr:rowOff>
    </xdr:from>
    <xdr:to>
      <xdr:col>55</xdr:col>
      <xdr:colOff>88900</xdr:colOff>
      <xdr:row>64</xdr:row>
      <xdr:rowOff>71324</xdr:rowOff>
    </xdr:to>
    <xdr:cxnSp macro="">
      <xdr:nvCxnSpPr>
        <xdr:cNvPr id="227" name="直線コネクタ 226">
          <a:extLst>
            <a:ext uri="{FF2B5EF4-FFF2-40B4-BE49-F238E27FC236}">
              <a16:creationId xmlns:a16="http://schemas.microsoft.com/office/drawing/2014/main" id="{00000000-0008-0000-0E00-0000E3000000}"/>
            </a:ext>
          </a:extLst>
        </xdr:cNvPr>
        <xdr:cNvCxnSpPr/>
      </xdr:nvCxnSpPr>
      <xdr:spPr>
        <a:xfrm>
          <a:off x="10388600" y="11044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139147</xdr:rowOff>
    </xdr:from>
    <xdr:ext cx="599010" cy="259045"/>
    <xdr:sp macro="" textlink="">
      <xdr:nvSpPr>
        <xdr:cNvPr id="228" name="【橋りょう・トンネル】&#10;一人当たり有形固定資産（償却資産）額最大値テキスト">
          <a:extLst>
            <a:ext uri="{FF2B5EF4-FFF2-40B4-BE49-F238E27FC236}">
              <a16:creationId xmlns:a16="http://schemas.microsoft.com/office/drawing/2014/main" id="{00000000-0008-0000-0E00-0000E4000000}"/>
            </a:ext>
          </a:extLst>
        </xdr:cNvPr>
        <xdr:cNvSpPr txBox="1"/>
      </xdr:nvSpPr>
      <xdr:spPr>
        <a:xfrm>
          <a:off x="10515600" y="9397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21020</xdr:rowOff>
    </xdr:from>
    <xdr:to>
      <xdr:col>55</xdr:col>
      <xdr:colOff>88900</xdr:colOff>
      <xdr:row>56</xdr:row>
      <xdr:rowOff>21020</xdr:rowOff>
    </xdr:to>
    <xdr:cxnSp macro="">
      <xdr:nvCxnSpPr>
        <xdr:cNvPr id="229" name="直線コネクタ 228">
          <a:extLst>
            <a:ext uri="{FF2B5EF4-FFF2-40B4-BE49-F238E27FC236}">
              <a16:creationId xmlns:a16="http://schemas.microsoft.com/office/drawing/2014/main" id="{00000000-0008-0000-0E00-0000E5000000}"/>
            </a:ext>
          </a:extLst>
        </xdr:cNvPr>
        <xdr:cNvCxnSpPr/>
      </xdr:nvCxnSpPr>
      <xdr:spPr>
        <a:xfrm>
          <a:off x="10388600" y="9622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12703</xdr:rowOff>
    </xdr:from>
    <xdr:ext cx="534377" cy="259045"/>
    <xdr:sp macro="" textlink="">
      <xdr:nvSpPr>
        <xdr:cNvPr id="230" name="【橋りょう・トンネル】&#10;一人当たり有形固定資産（償却資産）額平均値テキスト">
          <a:extLst>
            <a:ext uri="{FF2B5EF4-FFF2-40B4-BE49-F238E27FC236}">
              <a16:creationId xmlns:a16="http://schemas.microsoft.com/office/drawing/2014/main" id="{00000000-0008-0000-0E00-0000E6000000}"/>
            </a:ext>
          </a:extLst>
        </xdr:cNvPr>
        <xdr:cNvSpPr txBox="1"/>
      </xdr:nvSpPr>
      <xdr:spPr>
        <a:xfrm>
          <a:off x="10515600" y="104711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161276</xdr:rowOff>
    </xdr:from>
    <xdr:to>
      <xdr:col>55</xdr:col>
      <xdr:colOff>50800</xdr:colOff>
      <xdr:row>62</xdr:row>
      <xdr:rowOff>91426</xdr:rowOff>
    </xdr:to>
    <xdr:sp macro="" textlink="">
      <xdr:nvSpPr>
        <xdr:cNvPr id="231" name="フローチャート: 判断 230">
          <a:extLst>
            <a:ext uri="{FF2B5EF4-FFF2-40B4-BE49-F238E27FC236}">
              <a16:creationId xmlns:a16="http://schemas.microsoft.com/office/drawing/2014/main" id="{00000000-0008-0000-0E00-0000E7000000}"/>
            </a:ext>
          </a:extLst>
        </xdr:cNvPr>
        <xdr:cNvSpPr/>
      </xdr:nvSpPr>
      <xdr:spPr>
        <a:xfrm>
          <a:off x="10426700" y="10619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165653</xdr:rowOff>
    </xdr:from>
    <xdr:to>
      <xdr:col>50</xdr:col>
      <xdr:colOff>165100</xdr:colOff>
      <xdr:row>62</xdr:row>
      <xdr:rowOff>95803</xdr:rowOff>
    </xdr:to>
    <xdr:sp macro="" textlink="">
      <xdr:nvSpPr>
        <xdr:cNvPr id="232" name="フローチャート: 判断 231">
          <a:extLst>
            <a:ext uri="{FF2B5EF4-FFF2-40B4-BE49-F238E27FC236}">
              <a16:creationId xmlns:a16="http://schemas.microsoft.com/office/drawing/2014/main" id="{00000000-0008-0000-0E00-0000E8000000}"/>
            </a:ext>
          </a:extLst>
        </xdr:cNvPr>
        <xdr:cNvSpPr/>
      </xdr:nvSpPr>
      <xdr:spPr>
        <a:xfrm>
          <a:off x="9588500" y="10624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169429</xdr:rowOff>
    </xdr:from>
    <xdr:to>
      <xdr:col>46</xdr:col>
      <xdr:colOff>38100</xdr:colOff>
      <xdr:row>62</xdr:row>
      <xdr:rowOff>99579</xdr:rowOff>
    </xdr:to>
    <xdr:sp macro="" textlink="">
      <xdr:nvSpPr>
        <xdr:cNvPr id="233" name="フローチャート: 判断 232">
          <a:extLst>
            <a:ext uri="{FF2B5EF4-FFF2-40B4-BE49-F238E27FC236}">
              <a16:creationId xmlns:a16="http://schemas.microsoft.com/office/drawing/2014/main" id="{00000000-0008-0000-0E00-0000E9000000}"/>
            </a:ext>
          </a:extLst>
        </xdr:cNvPr>
        <xdr:cNvSpPr/>
      </xdr:nvSpPr>
      <xdr:spPr>
        <a:xfrm>
          <a:off x="8699500" y="1062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4830</xdr:rowOff>
    </xdr:from>
    <xdr:to>
      <xdr:col>41</xdr:col>
      <xdr:colOff>101600</xdr:colOff>
      <xdr:row>62</xdr:row>
      <xdr:rowOff>106430</xdr:rowOff>
    </xdr:to>
    <xdr:sp macro="" textlink="">
      <xdr:nvSpPr>
        <xdr:cNvPr id="234" name="フローチャート: 判断 233">
          <a:extLst>
            <a:ext uri="{FF2B5EF4-FFF2-40B4-BE49-F238E27FC236}">
              <a16:creationId xmlns:a16="http://schemas.microsoft.com/office/drawing/2014/main" id="{00000000-0008-0000-0E00-0000EA000000}"/>
            </a:ext>
          </a:extLst>
        </xdr:cNvPr>
        <xdr:cNvSpPr/>
      </xdr:nvSpPr>
      <xdr:spPr>
        <a:xfrm>
          <a:off x="7810500" y="1063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168603</xdr:rowOff>
    </xdr:from>
    <xdr:to>
      <xdr:col>36</xdr:col>
      <xdr:colOff>165100</xdr:colOff>
      <xdr:row>62</xdr:row>
      <xdr:rowOff>98753</xdr:rowOff>
    </xdr:to>
    <xdr:sp macro="" textlink="">
      <xdr:nvSpPr>
        <xdr:cNvPr id="235" name="フローチャート: 判断 234">
          <a:extLst>
            <a:ext uri="{FF2B5EF4-FFF2-40B4-BE49-F238E27FC236}">
              <a16:creationId xmlns:a16="http://schemas.microsoft.com/office/drawing/2014/main" id="{00000000-0008-0000-0E00-0000EB000000}"/>
            </a:ext>
          </a:extLst>
        </xdr:cNvPr>
        <xdr:cNvSpPr/>
      </xdr:nvSpPr>
      <xdr:spPr>
        <a:xfrm>
          <a:off x="6921500" y="1062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E00-0000EC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E00-0000ED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E00-0000EE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E00-0000EF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E00-0000F0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73288</xdr:rowOff>
    </xdr:from>
    <xdr:to>
      <xdr:col>55</xdr:col>
      <xdr:colOff>50800</xdr:colOff>
      <xdr:row>63</xdr:row>
      <xdr:rowOff>3438</xdr:rowOff>
    </xdr:to>
    <xdr:sp macro="" textlink="">
      <xdr:nvSpPr>
        <xdr:cNvPr id="241" name="楕円 240">
          <a:extLst>
            <a:ext uri="{FF2B5EF4-FFF2-40B4-BE49-F238E27FC236}">
              <a16:creationId xmlns:a16="http://schemas.microsoft.com/office/drawing/2014/main" id="{00000000-0008-0000-0E00-0000F1000000}"/>
            </a:ext>
          </a:extLst>
        </xdr:cNvPr>
        <xdr:cNvSpPr/>
      </xdr:nvSpPr>
      <xdr:spPr>
        <a:xfrm>
          <a:off x="10426700" y="10703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51715</xdr:rowOff>
    </xdr:from>
    <xdr:ext cx="534377" cy="259045"/>
    <xdr:sp macro="" textlink="">
      <xdr:nvSpPr>
        <xdr:cNvPr id="242" name="【橋りょう・トンネル】&#10;一人当たり有形固定資産（償却資産）額該当値テキスト">
          <a:extLst>
            <a:ext uri="{FF2B5EF4-FFF2-40B4-BE49-F238E27FC236}">
              <a16:creationId xmlns:a16="http://schemas.microsoft.com/office/drawing/2014/main" id="{00000000-0008-0000-0E00-0000F2000000}"/>
            </a:ext>
          </a:extLst>
        </xdr:cNvPr>
        <xdr:cNvSpPr txBox="1"/>
      </xdr:nvSpPr>
      <xdr:spPr>
        <a:xfrm>
          <a:off x="10515600" y="10681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76591</xdr:rowOff>
    </xdr:from>
    <xdr:to>
      <xdr:col>50</xdr:col>
      <xdr:colOff>165100</xdr:colOff>
      <xdr:row>63</xdr:row>
      <xdr:rowOff>6741</xdr:rowOff>
    </xdr:to>
    <xdr:sp macro="" textlink="">
      <xdr:nvSpPr>
        <xdr:cNvPr id="243" name="楕円 242">
          <a:extLst>
            <a:ext uri="{FF2B5EF4-FFF2-40B4-BE49-F238E27FC236}">
              <a16:creationId xmlns:a16="http://schemas.microsoft.com/office/drawing/2014/main" id="{00000000-0008-0000-0E00-0000F3000000}"/>
            </a:ext>
          </a:extLst>
        </xdr:cNvPr>
        <xdr:cNvSpPr/>
      </xdr:nvSpPr>
      <xdr:spPr>
        <a:xfrm>
          <a:off x="9588500" y="10706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124088</xdr:rowOff>
    </xdr:from>
    <xdr:to>
      <xdr:col>55</xdr:col>
      <xdr:colOff>0</xdr:colOff>
      <xdr:row>62</xdr:row>
      <xdr:rowOff>127391</xdr:rowOff>
    </xdr:to>
    <xdr:cxnSp macro="">
      <xdr:nvCxnSpPr>
        <xdr:cNvPr id="244" name="直線コネクタ 243">
          <a:extLst>
            <a:ext uri="{FF2B5EF4-FFF2-40B4-BE49-F238E27FC236}">
              <a16:creationId xmlns:a16="http://schemas.microsoft.com/office/drawing/2014/main" id="{00000000-0008-0000-0E00-0000F4000000}"/>
            </a:ext>
          </a:extLst>
        </xdr:cNvPr>
        <xdr:cNvCxnSpPr/>
      </xdr:nvCxnSpPr>
      <xdr:spPr>
        <a:xfrm flipV="1">
          <a:off x="9639300" y="10753988"/>
          <a:ext cx="838200" cy="3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82649</xdr:rowOff>
    </xdr:from>
    <xdr:to>
      <xdr:col>46</xdr:col>
      <xdr:colOff>38100</xdr:colOff>
      <xdr:row>63</xdr:row>
      <xdr:rowOff>12799</xdr:rowOff>
    </xdr:to>
    <xdr:sp macro="" textlink="">
      <xdr:nvSpPr>
        <xdr:cNvPr id="245" name="楕円 244">
          <a:extLst>
            <a:ext uri="{FF2B5EF4-FFF2-40B4-BE49-F238E27FC236}">
              <a16:creationId xmlns:a16="http://schemas.microsoft.com/office/drawing/2014/main" id="{00000000-0008-0000-0E00-0000F5000000}"/>
            </a:ext>
          </a:extLst>
        </xdr:cNvPr>
        <xdr:cNvSpPr/>
      </xdr:nvSpPr>
      <xdr:spPr>
        <a:xfrm>
          <a:off x="8699500" y="10712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127391</xdr:rowOff>
    </xdr:from>
    <xdr:to>
      <xdr:col>50</xdr:col>
      <xdr:colOff>114300</xdr:colOff>
      <xdr:row>62</xdr:row>
      <xdr:rowOff>133449</xdr:rowOff>
    </xdr:to>
    <xdr:cxnSp macro="">
      <xdr:nvCxnSpPr>
        <xdr:cNvPr id="246" name="直線コネクタ 245">
          <a:extLst>
            <a:ext uri="{FF2B5EF4-FFF2-40B4-BE49-F238E27FC236}">
              <a16:creationId xmlns:a16="http://schemas.microsoft.com/office/drawing/2014/main" id="{00000000-0008-0000-0E00-0000F6000000}"/>
            </a:ext>
          </a:extLst>
        </xdr:cNvPr>
        <xdr:cNvCxnSpPr/>
      </xdr:nvCxnSpPr>
      <xdr:spPr>
        <a:xfrm flipV="1">
          <a:off x="8750300" y="10757291"/>
          <a:ext cx="889000" cy="6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84489</xdr:rowOff>
    </xdr:from>
    <xdr:to>
      <xdr:col>41</xdr:col>
      <xdr:colOff>101600</xdr:colOff>
      <xdr:row>63</xdr:row>
      <xdr:rowOff>14639</xdr:rowOff>
    </xdr:to>
    <xdr:sp macro="" textlink="">
      <xdr:nvSpPr>
        <xdr:cNvPr id="247" name="楕円 246">
          <a:extLst>
            <a:ext uri="{FF2B5EF4-FFF2-40B4-BE49-F238E27FC236}">
              <a16:creationId xmlns:a16="http://schemas.microsoft.com/office/drawing/2014/main" id="{00000000-0008-0000-0E00-0000F7000000}"/>
            </a:ext>
          </a:extLst>
        </xdr:cNvPr>
        <xdr:cNvSpPr/>
      </xdr:nvSpPr>
      <xdr:spPr>
        <a:xfrm>
          <a:off x="7810500" y="10714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133449</xdr:rowOff>
    </xdr:from>
    <xdr:to>
      <xdr:col>45</xdr:col>
      <xdr:colOff>177800</xdr:colOff>
      <xdr:row>62</xdr:row>
      <xdr:rowOff>135289</xdr:rowOff>
    </xdr:to>
    <xdr:cxnSp macro="">
      <xdr:nvCxnSpPr>
        <xdr:cNvPr id="248" name="直線コネクタ 247">
          <a:extLst>
            <a:ext uri="{FF2B5EF4-FFF2-40B4-BE49-F238E27FC236}">
              <a16:creationId xmlns:a16="http://schemas.microsoft.com/office/drawing/2014/main" id="{00000000-0008-0000-0E00-0000F8000000}"/>
            </a:ext>
          </a:extLst>
        </xdr:cNvPr>
        <xdr:cNvCxnSpPr/>
      </xdr:nvCxnSpPr>
      <xdr:spPr>
        <a:xfrm flipV="1">
          <a:off x="7861300" y="10763349"/>
          <a:ext cx="889000" cy="1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88478</xdr:rowOff>
    </xdr:from>
    <xdr:to>
      <xdr:col>36</xdr:col>
      <xdr:colOff>165100</xdr:colOff>
      <xdr:row>63</xdr:row>
      <xdr:rowOff>18628</xdr:rowOff>
    </xdr:to>
    <xdr:sp macro="" textlink="">
      <xdr:nvSpPr>
        <xdr:cNvPr id="249" name="楕円 248">
          <a:extLst>
            <a:ext uri="{FF2B5EF4-FFF2-40B4-BE49-F238E27FC236}">
              <a16:creationId xmlns:a16="http://schemas.microsoft.com/office/drawing/2014/main" id="{00000000-0008-0000-0E00-0000F9000000}"/>
            </a:ext>
          </a:extLst>
        </xdr:cNvPr>
        <xdr:cNvSpPr/>
      </xdr:nvSpPr>
      <xdr:spPr>
        <a:xfrm>
          <a:off x="6921500" y="10718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135289</xdr:rowOff>
    </xdr:from>
    <xdr:to>
      <xdr:col>41</xdr:col>
      <xdr:colOff>50800</xdr:colOff>
      <xdr:row>62</xdr:row>
      <xdr:rowOff>139278</xdr:rowOff>
    </xdr:to>
    <xdr:cxnSp macro="">
      <xdr:nvCxnSpPr>
        <xdr:cNvPr id="250" name="直線コネクタ 249">
          <a:extLst>
            <a:ext uri="{FF2B5EF4-FFF2-40B4-BE49-F238E27FC236}">
              <a16:creationId xmlns:a16="http://schemas.microsoft.com/office/drawing/2014/main" id="{00000000-0008-0000-0E00-0000FA000000}"/>
            </a:ext>
          </a:extLst>
        </xdr:cNvPr>
        <xdr:cNvCxnSpPr/>
      </xdr:nvCxnSpPr>
      <xdr:spPr>
        <a:xfrm flipV="1">
          <a:off x="6972300" y="10765189"/>
          <a:ext cx="889000" cy="3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112330</xdr:rowOff>
    </xdr:from>
    <xdr:ext cx="534377" cy="259045"/>
    <xdr:sp macro="" textlink="">
      <xdr:nvSpPr>
        <xdr:cNvPr id="251" name="n_1aveValue【橋りょう・トンネル】&#10;一人当たり有形固定資産（償却資産）額">
          <a:extLst>
            <a:ext uri="{FF2B5EF4-FFF2-40B4-BE49-F238E27FC236}">
              <a16:creationId xmlns:a16="http://schemas.microsoft.com/office/drawing/2014/main" id="{00000000-0008-0000-0E00-0000FB000000}"/>
            </a:ext>
          </a:extLst>
        </xdr:cNvPr>
        <xdr:cNvSpPr txBox="1"/>
      </xdr:nvSpPr>
      <xdr:spPr>
        <a:xfrm>
          <a:off x="9359411" y="10399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116106</xdr:rowOff>
    </xdr:from>
    <xdr:ext cx="534377" cy="259045"/>
    <xdr:sp macro="" textlink="">
      <xdr:nvSpPr>
        <xdr:cNvPr id="252" name="n_2aveValue【橋りょう・トンネル】&#10;一人当たり有形固定資産（償却資産）額">
          <a:extLst>
            <a:ext uri="{FF2B5EF4-FFF2-40B4-BE49-F238E27FC236}">
              <a16:creationId xmlns:a16="http://schemas.microsoft.com/office/drawing/2014/main" id="{00000000-0008-0000-0E00-0000FC000000}"/>
            </a:ext>
          </a:extLst>
        </xdr:cNvPr>
        <xdr:cNvSpPr txBox="1"/>
      </xdr:nvSpPr>
      <xdr:spPr>
        <a:xfrm>
          <a:off x="8483111" y="10403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122957</xdr:rowOff>
    </xdr:from>
    <xdr:ext cx="534377" cy="259045"/>
    <xdr:sp macro="" textlink="">
      <xdr:nvSpPr>
        <xdr:cNvPr id="253" name="n_3aveValue【橋りょう・トンネル】&#10;一人当たり有形固定資産（償却資産）額">
          <a:extLst>
            <a:ext uri="{FF2B5EF4-FFF2-40B4-BE49-F238E27FC236}">
              <a16:creationId xmlns:a16="http://schemas.microsoft.com/office/drawing/2014/main" id="{00000000-0008-0000-0E00-0000FD000000}"/>
            </a:ext>
          </a:extLst>
        </xdr:cNvPr>
        <xdr:cNvSpPr txBox="1"/>
      </xdr:nvSpPr>
      <xdr:spPr>
        <a:xfrm>
          <a:off x="7594111" y="10409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115280</xdr:rowOff>
    </xdr:from>
    <xdr:ext cx="534377" cy="259045"/>
    <xdr:sp macro="" textlink="">
      <xdr:nvSpPr>
        <xdr:cNvPr id="254" name="n_4aveValue【橋りょう・トンネル】&#10;一人当たり有形固定資産（償却資産）額">
          <a:extLst>
            <a:ext uri="{FF2B5EF4-FFF2-40B4-BE49-F238E27FC236}">
              <a16:creationId xmlns:a16="http://schemas.microsoft.com/office/drawing/2014/main" id="{00000000-0008-0000-0E00-0000FE000000}"/>
            </a:ext>
          </a:extLst>
        </xdr:cNvPr>
        <xdr:cNvSpPr txBox="1"/>
      </xdr:nvSpPr>
      <xdr:spPr>
        <a:xfrm>
          <a:off x="6705111" y="10402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62</xdr:row>
      <xdr:rowOff>169318</xdr:rowOff>
    </xdr:from>
    <xdr:ext cx="534377" cy="259045"/>
    <xdr:sp macro="" textlink="">
      <xdr:nvSpPr>
        <xdr:cNvPr id="255" name="n_1mainValue【橋りょう・トンネル】&#10;一人当たり有形固定資産（償却資産）額">
          <a:extLst>
            <a:ext uri="{FF2B5EF4-FFF2-40B4-BE49-F238E27FC236}">
              <a16:creationId xmlns:a16="http://schemas.microsoft.com/office/drawing/2014/main" id="{00000000-0008-0000-0E00-0000FF000000}"/>
            </a:ext>
          </a:extLst>
        </xdr:cNvPr>
        <xdr:cNvSpPr txBox="1"/>
      </xdr:nvSpPr>
      <xdr:spPr>
        <a:xfrm>
          <a:off x="9359411" y="10799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3926</xdr:rowOff>
    </xdr:from>
    <xdr:ext cx="534377" cy="259045"/>
    <xdr:sp macro="" textlink="">
      <xdr:nvSpPr>
        <xdr:cNvPr id="256" name="n_2mainValue【橋りょう・トンネル】&#10;一人当たり有形固定資産（償却資産）額">
          <a:extLst>
            <a:ext uri="{FF2B5EF4-FFF2-40B4-BE49-F238E27FC236}">
              <a16:creationId xmlns:a16="http://schemas.microsoft.com/office/drawing/2014/main" id="{00000000-0008-0000-0E00-000000010000}"/>
            </a:ext>
          </a:extLst>
        </xdr:cNvPr>
        <xdr:cNvSpPr txBox="1"/>
      </xdr:nvSpPr>
      <xdr:spPr>
        <a:xfrm>
          <a:off x="8483111" y="10805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5766</xdr:rowOff>
    </xdr:from>
    <xdr:ext cx="534377" cy="259045"/>
    <xdr:sp macro="" textlink="">
      <xdr:nvSpPr>
        <xdr:cNvPr id="257" name="n_3mainValue【橋りょう・トンネル】&#10;一人当たり有形固定資産（償却資産）額">
          <a:extLst>
            <a:ext uri="{FF2B5EF4-FFF2-40B4-BE49-F238E27FC236}">
              <a16:creationId xmlns:a16="http://schemas.microsoft.com/office/drawing/2014/main" id="{00000000-0008-0000-0E00-000001010000}"/>
            </a:ext>
          </a:extLst>
        </xdr:cNvPr>
        <xdr:cNvSpPr txBox="1"/>
      </xdr:nvSpPr>
      <xdr:spPr>
        <a:xfrm>
          <a:off x="7594111" y="10807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9755</xdr:rowOff>
    </xdr:from>
    <xdr:ext cx="534377" cy="259045"/>
    <xdr:sp macro="" textlink="">
      <xdr:nvSpPr>
        <xdr:cNvPr id="258" name="n_4mainValue【橋りょう・トンネル】&#10;一人当たり有形固定資産（償却資産）額">
          <a:extLst>
            <a:ext uri="{FF2B5EF4-FFF2-40B4-BE49-F238E27FC236}">
              <a16:creationId xmlns:a16="http://schemas.microsoft.com/office/drawing/2014/main" id="{00000000-0008-0000-0E00-000002010000}"/>
            </a:ext>
          </a:extLst>
        </xdr:cNvPr>
        <xdr:cNvSpPr txBox="1"/>
      </xdr:nvSpPr>
      <xdr:spPr>
        <a:xfrm>
          <a:off x="6705111" y="10811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00000000-0008-0000-0E00-000003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00000000-0008-0000-0E00-000004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00000000-0008-0000-0E00-000005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00000000-0008-0000-0E00-000006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00000000-0008-0000-0E00-000007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00000000-0008-0000-0E00-000008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00000000-0008-0000-0E00-000009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00000000-0008-0000-0E00-00000A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00000000-0008-0000-0E00-00000B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00000000-0008-0000-0E00-00000C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00000000-0008-0000-0E00-00000D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0" name="直線コネクタ 269">
          <a:extLst>
            <a:ext uri="{FF2B5EF4-FFF2-40B4-BE49-F238E27FC236}">
              <a16:creationId xmlns:a16="http://schemas.microsoft.com/office/drawing/2014/main" id="{00000000-0008-0000-0E00-00000E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26506</xdr:rowOff>
    </xdr:from>
    <xdr:ext cx="403059" cy="259045"/>
    <xdr:sp macro="" textlink="">
      <xdr:nvSpPr>
        <xdr:cNvPr id="271" name="テキスト ボックス 270">
          <a:extLst>
            <a:ext uri="{FF2B5EF4-FFF2-40B4-BE49-F238E27FC236}">
              <a16:creationId xmlns:a16="http://schemas.microsoft.com/office/drawing/2014/main" id="{00000000-0008-0000-0E00-00000F010000}"/>
            </a:ext>
          </a:extLst>
        </xdr:cNvPr>
        <xdr:cNvSpPr txBox="1"/>
      </xdr:nvSpPr>
      <xdr:spPr>
        <a:xfrm>
          <a:off x="358941" y="1477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2" name="直線コネクタ 271">
          <a:extLst>
            <a:ext uri="{FF2B5EF4-FFF2-40B4-BE49-F238E27FC236}">
              <a16:creationId xmlns:a16="http://schemas.microsoft.com/office/drawing/2014/main" id="{00000000-0008-0000-0E00-000010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3" name="テキスト ボックス 272">
          <a:extLst>
            <a:ext uri="{FF2B5EF4-FFF2-40B4-BE49-F238E27FC236}">
              <a16:creationId xmlns:a16="http://schemas.microsoft.com/office/drawing/2014/main" id="{00000000-0008-0000-0E00-000011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4" name="直線コネクタ 273">
          <a:extLst>
            <a:ext uri="{FF2B5EF4-FFF2-40B4-BE49-F238E27FC236}">
              <a16:creationId xmlns:a16="http://schemas.microsoft.com/office/drawing/2014/main" id="{00000000-0008-0000-0E00-000012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5" name="テキスト ボックス 274">
          <a:extLst>
            <a:ext uri="{FF2B5EF4-FFF2-40B4-BE49-F238E27FC236}">
              <a16:creationId xmlns:a16="http://schemas.microsoft.com/office/drawing/2014/main" id="{00000000-0008-0000-0E00-000013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6" name="直線コネクタ 275">
          <a:extLst>
            <a:ext uri="{FF2B5EF4-FFF2-40B4-BE49-F238E27FC236}">
              <a16:creationId xmlns:a16="http://schemas.microsoft.com/office/drawing/2014/main" id="{00000000-0008-0000-0E00-000014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77" name="テキスト ボックス 276">
          <a:extLst>
            <a:ext uri="{FF2B5EF4-FFF2-40B4-BE49-F238E27FC236}">
              <a16:creationId xmlns:a16="http://schemas.microsoft.com/office/drawing/2014/main" id="{00000000-0008-0000-0E00-000015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78" name="直線コネクタ 277">
          <a:extLst>
            <a:ext uri="{FF2B5EF4-FFF2-40B4-BE49-F238E27FC236}">
              <a16:creationId xmlns:a16="http://schemas.microsoft.com/office/drawing/2014/main" id="{00000000-0008-0000-0E00-000016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79" name="テキスト ボックス 278">
          <a:extLst>
            <a:ext uri="{FF2B5EF4-FFF2-40B4-BE49-F238E27FC236}">
              <a16:creationId xmlns:a16="http://schemas.microsoft.com/office/drawing/2014/main" id="{00000000-0008-0000-0E00-000017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0" name="直線コネクタ 279">
          <a:extLst>
            <a:ext uri="{FF2B5EF4-FFF2-40B4-BE49-F238E27FC236}">
              <a16:creationId xmlns:a16="http://schemas.microsoft.com/office/drawing/2014/main" id="{00000000-0008-0000-0E00-000018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81" name="テキスト ボックス 280">
          <a:extLst>
            <a:ext uri="{FF2B5EF4-FFF2-40B4-BE49-F238E27FC236}">
              <a16:creationId xmlns:a16="http://schemas.microsoft.com/office/drawing/2014/main" id="{00000000-0008-0000-0E00-000019010000}"/>
            </a:ext>
          </a:extLst>
        </xdr:cNvPr>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2" name="直線コネクタ 281">
          <a:extLst>
            <a:ext uri="{FF2B5EF4-FFF2-40B4-BE49-F238E27FC236}">
              <a16:creationId xmlns:a16="http://schemas.microsoft.com/office/drawing/2014/main" id="{00000000-0008-0000-0E00-00001A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3" name="テキスト ボックス 282">
          <a:extLst>
            <a:ext uri="{FF2B5EF4-FFF2-40B4-BE49-F238E27FC236}">
              <a16:creationId xmlns:a16="http://schemas.microsoft.com/office/drawing/2014/main" id="{00000000-0008-0000-0E00-00001B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4" name="【公営住宅】&#10;有形固定資産減価償却率グラフ枠">
          <a:extLst>
            <a:ext uri="{FF2B5EF4-FFF2-40B4-BE49-F238E27FC236}">
              <a16:creationId xmlns:a16="http://schemas.microsoft.com/office/drawing/2014/main" id="{00000000-0008-0000-0E00-00001C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127907</xdr:rowOff>
    </xdr:from>
    <xdr:to>
      <xdr:col>24</xdr:col>
      <xdr:colOff>62865</xdr:colOff>
      <xdr:row>85</xdr:row>
      <xdr:rowOff>137705</xdr:rowOff>
    </xdr:to>
    <xdr:cxnSp macro="">
      <xdr:nvCxnSpPr>
        <xdr:cNvPr id="285" name="直線コネクタ 284">
          <a:extLst>
            <a:ext uri="{FF2B5EF4-FFF2-40B4-BE49-F238E27FC236}">
              <a16:creationId xmlns:a16="http://schemas.microsoft.com/office/drawing/2014/main" id="{00000000-0008-0000-0E00-00001D010000}"/>
            </a:ext>
          </a:extLst>
        </xdr:cNvPr>
        <xdr:cNvCxnSpPr/>
      </xdr:nvCxnSpPr>
      <xdr:spPr>
        <a:xfrm flipV="1">
          <a:off x="4634865" y="13329557"/>
          <a:ext cx="0" cy="13813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141532</xdr:rowOff>
    </xdr:from>
    <xdr:ext cx="405111" cy="259045"/>
    <xdr:sp macro="" textlink="">
      <xdr:nvSpPr>
        <xdr:cNvPr id="286" name="【公営住宅】&#10;有形固定資産減価償却率最小値テキスト">
          <a:extLst>
            <a:ext uri="{FF2B5EF4-FFF2-40B4-BE49-F238E27FC236}">
              <a16:creationId xmlns:a16="http://schemas.microsoft.com/office/drawing/2014/main" id="{00000000-0008-0000-0E00-00001E010000}"/>
            </a:ext>
          </a:extLst>
        </xdr:cNvPr>
        <xdr:cNvSpPr txBox="1"/>
      </xdr:nvSpPr>
      <xdr:spPr>
        <a:xfrm>
          <a:off x="4673600" y="1471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137705</xdr:rowOff>
    </xdr:from>
    <xdr:to>
      <xdr:col>24</xdr:col>
      <xdr:colOff>152400</xdr:colOff>
      <xdr:row>85</xdr:row>
      <xdr:rowOff>137705</xdr:rowOff>
    </xdr:to>
    <xdr:cxnSp macro="">
      <xdr:nvCxnSpPr>
        <xdr:cNvPr id="287" name="直線コネクタ 286">
          <a:extLst>
            <a:ext uri="{FF2B5EF4-FFF2-40B4-BE49-F238E27FC236}">
              <a16:creationId xmlns:a16="http://schemas.microsoft.com/office/drawing/2014/main" id="{00000000-0008-0000-0E00-00001F010000}"/>
            </a:ext>
          </a:extLst>
        </xdr:cNvPr>
        <xdr:cNvCxnSpPr/>
      </xdr:nvCxnSpPr>
      <xdr:spPr>
        <a:xfrm>
          <a:off x="4546600" y="14710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74584</xdr:rowOff>
    </xdr:from>
    <xdr:ext cx="405111" cy="259045"/>
    <xdr:sp macro="" textlink="">
      <xdr:nvSpPr>
        <xdr:cNvPr id="288" name="【公営住宅】&#10;有形固定資産減価償却率最大値テキスト">
          <a:extLst>
            <a:ext uri="{FF2B5EF4-FFF2-40B4-BE49-F238E27FC236}">
              <a16:creationId xmlns:a16="http://schemas.microsoft.com/office/drawing/2014/main" id="{00000000-0008-0000-0E00-000020010000}"/>
            </a:ext>
          </a:extLst>
        </xdr:cNvPr>
        <xdr:cNvSpPr txBox="1"/>
      </xdr:nvSpPr>
      <xdr:spPr>
        <a:xfrm>
          <a:off x="4673600" y="13104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127907</xdr:rowOff>
    </xdr:from>
    <xdr:to>
      <xdr:col>24</xdr:col>
      <xdr:colOff>152400</xdr:colOff>
      <xdr:row>77</xdr:row>
      <xdr:rowOff>127907</xdr:rowOff>
    </xdr:to>
    <xdr:cxnSp macro="">
      <xdr:nvCxnSpPr>
        <xdr:cNvPr id="289" name="直線コネクタ 288">
          <a:extLst>
            <a:ext uri="{FF2B5EF4-FFF2-40B4-BE49-F238E27FC236}">
              <a16:creationId xmlns:a16="http://schemas.microsoft.com/office/drawing/2014/main" id="{00000000-0008-0000-0E00-000021010000}"/>
            </a:ext>
          </a:extLst>
        </xdr:cNvPr>
        <xdr:cNvCxnSpPr/>
      </xdr:nvCxnSpPr>
      <xdr:spPr>
        <a:xfrm>
          <a:off x="4546600" y="1332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89825</xdr:rowOff>
    </xdr:from>
    <xdr:ext cx="405111" cy="259045"/>
    <xdr:sp macro="" textlink="">
      <xdr:nvSpPr>
        <xdr:cNvPr id="290" name="【公営住宅】&#10;有形固定資産減価償却率平均値テキスト">
          <a:extLst>
            <a:ext uri="{FF2B5EF4-FFF2-40B4-BE49-F238E27FC236}">
              <a16:creationId xmlns:a16="http://schemas.microsoft.com/office/drawing/2014/main" id="{00000000-0008-0000-0E00-000022010000}"/>
            </a:ext>
          </a:extLst>
        </xdr:cNvPr>
        <xdr:cNvSpPr txBox="1"/>
      </xdr:nvSpPr>
      <xdr:spPr>
        <a:xfrm>
          <a:off x="4673600" y="141487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111398</xdr:rowOff>
    </xdr:from>
    <xdr:to>
      <xdr:col>24</xdr:col>
      <xdr:colOff>114300</xdr:colOff>
      <xdr:row>83</xdr:row>
      <xdr:rowOff>41548</xdr:rowOff>
    </xdr:to>
    <xdr:sp macro="" textlink="">
      <xdr:nvSpPr>
        <xdr:cNvPr id="291" name="フローチャート: 判断 290">
          <a:extLst>
            <a:ext uri="{FF2B5EF4-FFF2-40B4-BE49-F238E27FC236}">
              <a16:creationId xmlns:a16="http://schemas.microsoft.com/office/drawing/2014/main" id="{00000000-0008-0000-0E00-000023010000}"/>
            </a:ext>
          </a:extLst>
        </xdr:cNvPr>
        <xdr:cNvSpPr/>
      </xdr:nvSpPr>
      <xdr:spPr>
        <a:xfrm>
          <a:off x="4584700" y="1417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75474</xdr:rowOff>
    </xdr:from>
    <xdr:to>
      <xdr:col>20</xdr:col>
      <xdr:colOff>38100</xdr:colOff>
      <xdr:row>83</xdr:row>
      <xdr:rowOff>5624</xdr:rowOff>
    </xdr:to>
    <xdr:sp macro="" textlink="">
      <xdr:nvSpPr>
        <xdr:cNvPr id="292" name="フローチャート: 判断 291">
          <a:extLst>
            <a:ext uri="{FF2B5EF4-FFF2-40B4-BE49-F238E27FC236}">
              <a16:creationId xmlns:a16="http://schemas.microsoft.com/office/drawing/2014/main" id="{00000000-0008-0000-0E00-000024010000}"/>
            </a:ext>
          </a:extLst>
        </xdr:cNvPr>
        <xdr:cNvSpPr/>
      </xdr:nvSpPr>
      <xdr:spPr>
        <a:xfrm>
          <a:off x="3746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39551</xdr:rowOff>
    </xdr:from>
    <xdr:to>
      <xdr:col>15</xdr:col>
      <xdr:colOff>101600</xdr:colOff>
      <xdr:row>82</xdr:row>
      <xdr:rowOff>141151</xdr:rowOff>
    </xdr:to>
    <xdr:sp macro="" textlink="">
      <xdr:nvSpPr>
        <xdr:cNvPr id="293" name="フローチャート: 判断 292">
          <a:extLst>
            <a:ext uri="{FF2B5EF4-FFF2-40B4-BE49-F238E27FC236}">
              <a16:creationId xmlns:a16="http://schemas.microsoft.com/office/drawing/2014/main" id="{00000000-0008-0000-0E00-000025010000}"/>
            </a:ext>
          </a:extLst>
        </xdr:cNvPr>
        <xdr:cNvSpPr/>
      </xdr:nvSpPr>
      <xdr:spPr>
        <a:xfrm>
          <a:off x="2857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6894</xdr:rowOff>
    </xdr:from>
    <xdr:to>
      <xdr:col>10</xdr:col>
      <xdr:colOff>165100</xdr:colOff>
      <xdr:row>82</xdr:row>
      <xdr:rowOff>108494</xdr:rowOff>
    </xdr:to>
    <xdr:sp macro="" textlink="">
      <xdr:nvSpPr>
        <xdr:cNvPr id="294" name="フローチャート: 判断 293">
          <a:extLst>
            <a:ext uri="{FF2B5EF4-FFF2-40B4-BE49-F238E27FC236}">
              <a16:creationId xmlns:a16="http://schemas.microsoft.com/office/drawing/2014/main" id="{00000000-0008-0000-0E00-000026010000}"/>
            </a:ext>
          </a:extLst>
        </xdr:cNvPr>
        <xdr:cNvSpPr/>
      </xdr:nvSpPr>
      <xdr:spPr>
        <a:xfrm>
          <a:off x="1968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142421</xdr:rowOff>
    </xdr:from>
    <xdr:to>
      <xdr:col>6</xdr:col>
      <xdr:colOff>38100</xdr:colOff>
      <xdr:row>82</xdr:row>
      <xdr:rowOff>72571</xdr:rowOff>
    </xdr:to>
    <xdr:sp macro="" textlink="">
      <xdr:nvSpPr>
        <xdr:cNvPr id="295" name="フローチャート: 判断 294">
          <a:extLst>
            <a:ext uri="{FF2B5EF4-FFF2-40B4-BE49-F238E27FC236}">
              <a16:creationId xmlns:a16="http://schemas.microsoft.com/office/drawing/2014/main" id="{00000000-0008-0000-0E00-000027010000}"/>
            </a:ext>
          </a:extLst>
        </xdr:cNvPr>
        <xdr:cNvSpPr/>
      </xdr:nvSpPr>
      <xdr:spPr>
        <a:xfrm>
          <a:off x="1079500" y="1402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E00-000028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E00-000029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E00-00002A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E00-00002B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E00-00002C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65677</xdr:rowOff>
    </xdr:from>
    <xdr:to>
      <xdr:col>24</xdr:col>
      <xdr:colOff>114300</xdr:colOff>
      <xdr:row>82</xdr:row>
      <xdr:rowOff>167277</xdr:rowOff>
    </xdr:to>
    <xdr:sp macro="" textlink="">
      <xdr:nvSpPr>
        <xdr:cNvPr id="301" name="楕円 300">
          <a:extLst>
            <a:ext uri="{FF2B5EF4-FFF2-40B4-BE49-F238E27FC236}">
              <a16:creationId xmlns:a16="http://schemas.microsoft.com/office/drawing/2014/main" id="{00000000-0008-0000-0E00-00002D010000}"/>
            </a:ext>
          </a:extLst>
        </xdr:cNvPr>
        <xdr:cNvSpPr/>
      </xdr:nvSpPr>
      <xdr:spPr>
        <a:xfrm>
          <a:off x="4584700" y="14124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88554</xdr:rowOff>
    </xdr:from>
    <xdr:ext cx="405111" cy="259045"/>
    <xdr:sp macro="" textlink="">
      <xdr:nvSpPr>
        <xdr:cNvPr id="302" name="【公営住宅】&#10;有形固定資産減価償却率該当値テキスト">
          <a:extLst>
            <a:ext uri="{FF2B5EF4-FFF2-40B4-BE49-F238E27FC236}">
              <a16:creationId xmlns:a16="http://schemas.microsoft.com/office/drawing/2014/main" id="{00000000-0008-0000-0E00-00002E010000}"/>
            </a:ext>
          </a:extLst>
        </xdr:cNvPr>
        <xdr:cNvSpPr txBox="1"/>
      </xdr:nvSpPr>
      <xdr:spPr>
        <a:xfrm>
          <a:off x="4673600" y="139760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168548</xdr:rowOff>
    </xdr:from>
    <xdr:to>
      <xdr:col>20</xdr:col>
      <xdr:colOff>38100</xdr:colOff>
      <xdr:row>82</xdr:row>
      <xdr:rowOff>98698</xdr:rowOff>
    </xdr:to>
    <xdr:sp macro="" textlink="">
      <xdr:nvSpPr>
        <xdr:cNvPr id="303" name="楕円 302">
          <a:extLst>
            <a:ext uri="{FF2B5EF4-FFF2-40B4-BE49-F238E27FC236}">
              <a16:creationId xmlns:a16="http://schemas.microsoft.com/office/drawing/2014/main" id="{00000000-0008-0000-0E00-00002F010000}"/>
            </a:ext>
          </a:extLst>
        </xdr:cNvPr>
        <xdr:cNvSpPr/>
      </xdr:nvSpPr>
      <xdr:spPr>
        <a:xfrm>
          <a:off x="3746500" y="14055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47898</xdr:rowOff>
    </xdr:from>
    <xdr:to>
      <xdr:col>24</xdr:col>
      <xdr:colOff>63500</xdr:colOff>
      <xdr:row>82</xdr:row>
      <xdr:rowOff>116477</xdr:rowOff>
    </xdr:to>
    <xdr:cxnSp macro="">
      <xdr:nvCxnSpPr>
        <xdr:cNvPr id="304" name="直線コネクタ 303">
          <a:extLst>
            <a:ext uri="{FF2B5EF4-FFF2-40B4-BE49-F238E27FC236}">
              <a16:creationId xmlns:a16="http://schemas.microsoft.com/office/drawing/2014/main" id="{00000000-0008-0000-0E00-000030010000}"/>
            </a:ext>
          </a:extLst>
        </xdr:cNvPr>
        <xdr:cNvCxnSpPr/>
      </xdr:nvCxnSpPr>
      <xdr:spPr>
        <a:xfrm>
          <a:off x="3797300" y="14106798"/>
          <a:ext cx="8382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103232</xdr:rowOff>
    </xdr:from>
    <xdr:to>
      <xdr:col>15</xdr:col>
      <xdr:colOff>101600</xdr:colOff>
      <xdr:row>82</xdr:row>
      <xdr:rowOff>33382</xdr:rowOff>
    </xdr:to>
    <xdr:sp macro="" textlink="">
      <xdr:nvSpPr>
        <xdr:cNvPr id="305" name="楕円 304">
          <a:extLst>
            <a:ext uri="{FF2B5EF4-FFF2-40B4-BE49-F238E27FC236}">
              <a16:creationId xmlns:a16="http://schemas.microsoft.com/office/drawing/2014/main" id="{00000000-0008-0000-0E00-000031010000}"/>
            </a:ext>
          </a:extLst>
        </xdr:cNvPr>
        <xdr:cNvSpPr/>
      </xdr:nvSpPr>
      <xdr:spPr>
        <a:xfrm>
          <a:off x="2857500" y="1399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154032</xdr:rowOff>
    </xdr:from>
    <xdr:to>
      <xdr:col>19</xdr:col>
      <xdr:colOff>177800</xdr:colOff>
      <xdr:row>82</xdr:row>
      <xdr:rowOff>47898</xdr:rowOff>
    </xdr:to>
    <xdr:cxnSp macro="">
      <xdr:nvCxnSpPr>
        <xdr:cNvPr id="306" name="直線コネクタ 305">
          <a:extLst>
            <a:ext uri="{FF2B5EF4-FFF2-40B4-BE49-F238E27FC236}">
              <a16:creationId xmlns:a16="http://schemas.microsoft.com/office/drawing/2014/main" id="{00000000-0008-0000-0E00-000032010000}"/>
            </a:ext>
          </a:extLst>
        </xdr:cNvPr>
        <xdr:cNvCxnSpPr/>
      </xdr:nvCxnSpPr>
      <xdr:spPr>
        <a:xfrm>
          <a:off x="2908300" y="14041482"/>
          <a:ext cx="889000" cy="65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34652</xdr:rowOff>
    </xdr:from>
    <xdr:to>
      <xdr:col>10</xdr:col>
      <xdr:colOff>165100</xdr:colOff>
      <xdr:row>81</xdr:row>
      <xdr:rowOff>136252</xdr:rowOff>
    </xdr:to>
    <xdr:sp macro="" textlink="">
      <xdr:nvSpPr>
        <xdr:cNvPr id="307" name="楕円 306">
          <a:extLst>
            <a:ext uri="{FF2B5EF4-FFF2-40B4-BE49-F238E27FC236}">
              <a16:creationId xmlns:a16="http://schemas.microsoft.com/office/drawing/2014/main" id="{00000000-0008-0000-0E00-000033010000}"/>
            </a:ext>
          </a:extLst>
        </xdr:cNvPr>
        <xdr:cNvSpPr/>
      </xdr:nvSpPr>
      <xdr:spPr>
        <a:xfrm>
          <a:off x="1968500" y="13922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85452</xdr:rowOff>
    </xdr:from>
    <xdr:to>
      <xdr:col>15</xdr:col>
      <xdr:colOff>50800</xdr:colOff>
      <xdr:row>81</xdr:row>
      <xdr:rowOff>154032</xdr:rowOff>
    </xdr:to>
    <xdr:cxnSp macro="">
      <xdr:nvCxnSpPr>
        <xdr:cNvPr id="308" name="直線コネクタ 307">
          <a:extLst>
            <a:ext uri="{FF2B5EF4-FFF2-40B4-BE49-F238E27FC236}">
              <a16:creationId xmlns:a16="http://schemas.microsoft.com/office/drawing/2014/main" id="{00000000-0008-0000-0E00-000034010000}"/>
            </a:ext>
          </a:extLst>
        </xdr:cNvPr>
        <xdr:cNvCxnSpPr/>
      </xdr:nvCxnSpPr>
      <xdr:spPr>
        <a:xfrm>
          <a:off x="2019300" y="1397290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137523</xdr:rowOff>
    </xdr:from>
    <xdr:to>
      <xdr:col>6</xdr:col>
      <xdr:colOff>38100</xdr:colOff>
      <xdr:row>81</xdr:row>
      <xdr:rowOff>67673</xdr:rowOff>
    </xdr:to>
    <xdr:sp macro="" textlink="">
      <xdr:nvSpPr>
        <xdr:cNvPr id="309" name="楕円 308">
          <a:extLst>
            <a:ext uri="{FF2B5EF4-FFF2-40B4-BE49-F238E27FC236}">
              <a16:creationId xmlns:a16="http://schemas.microsoft.com/office/drawing/2014/main" id="{00000000-0008-0000-0E00-000035010000}"/>
            </a:ext>
          </a:extLst>
        </xdr:cNvPr>
        <xdr:cNvSpPr/>
      </xdr:nvSpPr>
      <xdr:spPr>
        <a:xfrm>
          <a:off x="1079500" y="13853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16873</xdr:rowOff>
    </xdr:from>
    <xdr:to>
      <xdr:col>10</xdr:col>
      <xdr:colOff>114300</xdr:colOff>
      <xdr:row>81</xdr:row>
      <xdr:rowOff>85452</xdr:rowOff>
    </xdr:to>
    <xdr:cxnSp macro="">
      <xdr:nvCxnSpPr>
        <xdr:cNvPr id="310" name="直線コネクタ 309">
          <a:extLst>
            <a:ext uri="{FF2B5EF4-FFF2-40B4-BE49-F238E27FC236}">
              <a16:creationId xmlns:a16="http://schemas.microsoft.com/office/drawing/2014/main" id="{00000000-0008-0000-0E00-000036010000}"/>
            </a:ext>
          </a:extLst>
        </xdr:cNvPr>
        <xdr:cNvCxnSpPr/>
      </xdr:nvCxnSpPr>
      <xdr:spPr>
        <a:xfrm>
          <a:off x="1130300" y="13904323"/>
          <a:ext cx="8890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168201</xdr:rowOff>
    </xdr:from>
    <xdr:ext cx="405111" cy="259045"/>
    <xdr:sp macro="" textlink="">
      <xdr:nvSpPr>
        <xdr:cNvPr id="311" name="n_1aveValue【公営住宅】&#10;有形固定資産減価償却率">
          <a:extLst>
            <a:ext uri="{FF2B5EF4-FFF2-40B4-BE49-F238E27FC236}">
              <a16:creationId xmlns:a16="http://schemas.microsoft.com/office/drawing/2014/main" id="{00000000-0008-0000-0E00-000037010000}"/>
            </a:ext>
          </a:extLst>
        </xdr:cNvPr>
        <xdr:cNvSpPr txBox="1"/>
      </xdr:nvSpPr>
      <xdr:spPr>
        <a:xfrm>
          <a:off x="3582044"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132278</xdr:rowOff>
    </xdr:from>
    <xdr:ext cx="405111" cy="259045"/>
    <xdr:sp macro="" textlink="">
      <xdr:nvSpPr>
        <xdr:cNvPr id="312" name="n_2aveValue【公営住宅】&#10;有形固定資産減価償却率">
          <a:extLst>
            <a:ext uri="{FF2B5EF4-FFF2-40B4-BE49-F238E27FC236}">
              <a16:creationId xmlns:a16="http://schemas.microsoft.com/office/drawing/2014/main" id="{00000000-0008-0000-0E00-000038010000}"/>
            </a:ext>
          </a:extLst>
        </xdr:cNvPr>
        <xdr:cNvSpPr txBox="1"/>
      </xdr:nvSpPr>
      <xdr:spPr>
        <a:xfrm>
          <a:off x="2705744" y="1419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99621</xdr:rowOff>
    </xdr:from>
    <xdr:ext cx="405111" cy="259045"/>
    <xdr:sp macro="" textlink="">
      <xdr:nvSpPr>
        <xdr:cNvPr id="313" name="n_3aveValue【公営住宅】&#10;有形固定資産減価償却率">
          <a:extLst>
            <a:ext uri="{FF2B5EF4-FFF2-40B4-BE49-F238E27FC236}">
              <a16:creationId xmlns:a16="http://schemas.microsoft.com/office/drawing/2014/main" id="{00000000-0008-0000-0E00-000039010000}"/>
            </a:ext>
          </a:extLst>
        </xdr:cNvPr>
        <xdr:cNvSpPr txBox="1"/>
      </xdr:nvSpPr>
      <xdr:spPr>
        <a:xfrm>
          <a:off x="1816744" y="1415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63698</xdr:rowOff>
    </xdr:from>
    <xdr:ext cx="405111" cy="259045"/>
    <xdr:sp macro="" textlink="">
      <xdr:nvSpPr>
        <xdr:cNvPr id="314" name="n_4aveValue【公営住宅】&#10;有形固定資産減価償却率">
          <a:extLst>
            <a:ext uri="{FF2B5EF4-FFF2-40B4-BE49-F238E27FC236}">
              <a16:creationId xmlns:a16="http://schemas.microsoft.com/office/drawing/2014/main" id="{00000000-0008-0000-0E00-00003A010000}"/>
            </a:ext>
          </a:extLst>
        </xdr:cNvPr>
        <xdr:cNvSpPr txBox="1"/>
      </xdr:nvSpPr>
      <xdr:spPr>
        <a:xfrm>
          <a:off x="927744" y="141225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115225</xdr:rowOff>
    </xdr:from>
    <xdr:ext cx="405111" cy="259045"/>
    <xdr:sp macro="" textlink="">
      <xdr:nvSpPr>
        <xdr:cNvPr id="315" name="n_1mainValue【公営住宅】&#10;有形固定資産減価償却率">
          <a:extLst>
            <a:ext uri="{FF2B5EF4-FFF2-40B4-BE49-F238E27FC236}">
              <a16:creationId xmlns:a16="http://schemas.microsoft.com/office/drawing/2014/main" id="{00000000-0008-0000-0E00-00003B010000}"/>
            </a:ext>
          </a:extLst>
        </xdr:cNvPr>
        <xdr:cNvSpPr txBox="1"/>
      </xdr:nvSpPr>
      <xdr:spPr>
        <a:xfrm>
          <a:off x="3582044" y="138312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49909</xdr:rowOff>
    </xdr:from>
    <xdr:ext cx="405111" cy="259045"/>
    <xdr:sp macro="" textlink="">
      <xdr:nvSpPr>
        <xdr:cNvPr id="316" name="n_2mainValue【公営住宅】&#10;有形固定資産減価償却率">
          <a:extLst>
            <a:ext uri="{FF2B5EF4-FFF2-40B4-BE49-F238E27FC236}">
              <a16:creationId xmlns:a16="http://schemas.microsoft.com/office/drawing/2014/main" id="{00000000-0008-0000-0E00-00003C010000}"/>
            </a:ext>
          </a:extLst>
        </xdr:cNvPr>
        <xdr:cNvSpPr txBox="1"/>
      </xdr:nvSpPr>
      <xdr:spPr>
        <a:xfrm>
          <a:off x="2705744" y="137659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152779</xdr:rowOff>
    </xdr:from>
    <xdr:ext cx="405111" cy="259045"/>
    <xdr:sp macro="" textlink="">
      <xdr:nvSpPr>
        <xdr:cNvPr id="317" name="n_3mainValue【公営住宅】&#10;有形固定資産減価償却率">
          <a:extLst>
            <a:ext uri="{FF2B5EF4-FFF2-40B4-BE49-F238E27FC236}">
              <a16:creationId xmlns:a16="http://schemas.microsoft.com/office/drawing/2014/main" id="{00000000-0008-0000-0E00-00003D010000}"/>
            </a:ext>
          </a:extLst>
        </xdr:cNvPr>
        <xdr:cNvSpPr txBox="1"/>
      </xdr:nvSpPr>
      <xdr:spPr>
        <a:xfrm>
          <a:off x="1816744" y="136973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84200</xdr:rowOff>
    </xdr:from>
    <xdr:ext cx="405111" cy="259045"/>
    <xdr:sp macro="" textlink="">
      <xdr:nvSpPr>
        <xdr:cNvPr id="318" name="n_4mainValue【公営住宅】&#10;有形固定資産減価償却率">
          <a:extLst>
            <a:ext uri="{FF2B5EF4-FFF2-40B4-BE49-F238E27FC236}">
              <a16:creationId xmlns:a16="http://schemas.microsoft.com/office/drawing/2014/main" id="{00000000-0008-0000-0E00-00003E010000}"/>
            </a:ext>
          </a:extLst>
        </xdr:cNvPr>
        <xdr:cNvSpPr txBox="1"/>
      </xdr:nvSpPr>
      <xdr:spPr>
        <a:xfrm>
          <a:off x="927744" y="136287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9" name="正方形/長方形 318">
          <a:extLst>
            <a:ext uri="{FF2B5EF4-FFF2-40B4-BE49-F238E27FC236}">
              <a16:creationId xmlns:a16="http://schemas.microsoft.com/office/drawing/2014/main" id="{00000000-0008-0000-0E00-00003F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0" name="正方形/長方形 319">
          <a:extLst>
            <a:ext uri="{FF2B5EF4-FFF2-40B4-BE49-F238E27FC236}">
              <a16:creationId xmlns:a16="http://schemas.microsoft.com/office/drawing/2014/main" id="{00000000-0008-0000-0E00-000040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1" name="正方形/長方形 320">
          <a:extLst>
            <a:ext uri="{FF2B5EF4-FFF2-40B4-BE49-F238E27FC236}">
              <a16:creationId xmlns:a16="http://schemas.microsoft.com/office/drawing/2014/main" id="{00000000-0008-0000-0E00-000041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2" name="正方形/長方形 321">
          <a:extLst>
            <a:ext uri="{FF2B5EF4-FFF2-40B4-BE49-F238E27FC236}">
              <a16:creationId xmlns:a16="http://schemas.microsoft.com/office/drawing/2014/main" id="{00000000-0008-0000-0E00-000042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3" name="正方形/長方形 322">
          <a:extLst>
            <a:ext uri="{FF2B5EF4-FFF2-40B4-BE49-F238E27FC236}">
              <a16:creationId xmlns:a16="http://schemas.microsoft.com/office/drawing/2014/main" id="{00000000-0008-0000-0E00-000043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E00-000044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E00-000045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6" name="正方形/長方形 325">
          <a:extLst>
            <a:ext uri="{FF2B5EF4-FFF2-40B4-BE49-F238E27FC236}">
              <a16:creationId xmlns:a16="http://schemas.microsoft.com/office/drawing/2014/main" id="{00000000-0008-0000-0E00-000046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7" name="テキスト ボックス 326">
          <a:extLst>
            <a:ext uri="{FF2B5EF4-FFF2-40B4-BE49-F238E27FC236}">
              <a16:creationId xmlns:a16="http://schemas.microsoft.com/office/drawing/2014/main" id="{00000000-0008-0000-0E00-000047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8" name="直線コネクタ 327">
          <a:extLst>
            <a:ext uri="{FF2B5EF4-FFF2-40B4-BE49-F238E27FC236}">
              <a16:creationId xmlns:a16="http://schemas.microsoft.com/office/drawing/2014/main" id="{00000000-0008-0000-0E00-000048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9" name="直線コネクタ 328">
          <a:extLst>
            <a:ext uri="{FF2B5EF4-FFF2-40B4-BE49-F238E27FC236}">
              <a16:creationId xmlns:a16="http://schemas.microsoft.com/office/drawing/2014/main" id="{00000000-0008-0000-0E00-000049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0" name="テキスト ボックス 329">
          <a:extLst>
            <a:ext uri="{FF2B5EF4-FFF2-40B4-BE49-F238E27FC236}">
              <a16:creationId xmlns:a16="http://schemas.microsoft.com/office/drawing/2014/main" id="{00000000-0008-0000-0E00-00004A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1" name="直線コネクタ 330">
          <a:extLst>
            <a:ext uri="{FF2B5EF4-FFF2-40B4-BE49-F238E27FC236}">
              <a16:creationId xmlns:a16="http://schemas.microsoft.com/office/drawing/2014/main" id="{00000000-0008-0000-0E00-00004B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2" name="テキスト ボックス 331">
          <a:extLst>
            <a:ext uri="{FF2B5EF4-FFF2-40B4-BE49-F238E27FC236}">
              <a16:creationId xmlns:a16="http://schemas.microsoft.com/office/drawing/2014/main" id="{00000000-0008-0000-0E00-00004C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00000000-0008-0000-0E00-00004D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00000000-0008-0000-0E00-00004E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5" name="直線コネクタ 334">
          <a:extLst>
            <a:ext uri="{FF2B5EF4-FFF2-40B4-BE49-F238E27FC236}">
              <a16:creationId xmlns:a16="http://schemas.microsoft.com/office/drawing/2014/main" id="{00000000-0008-0000-0E00-00004F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6" name="テキスト ボックス 335">
          <a:extLst>
            <a:ext uri="{FF2B5EF4-FFF2-40B4-BE49-F238E27FC236}">
              <a16:creationId xmlns:a16="http://schemas.microsoft.com/office/drawing/2014/main" id="{00000000-0008-0000-0E00-000050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7" name="直線コネクタ 336">
          <a:extLst>
            <a:ext uri="{FF2B5EF4-FFF2-40B4-BE49-F238E27FC236}">
              <a16:creationId xmlns:a16="http://schemas.microsoft.com/office/drawing/2014/main" id="{00000000-0008-0000-0E00-000051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8" name="テキスト ボックス 337">
          <a:extLst>
            <a:ext uri="{FF2B5EF4-FFF2-40B4-BE49-F238E27FC236}">
              <a16:creationId xmlns:a16="http://schemas.microsoft.com/office/drawing/2014/main" id="{00000000-0008-0000-0E00-000052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E00-00005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00000000-0008-0000-0E00-00005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a:extLst>
            <a:ext uri="{FF2B5EF4-FFF2-40B4-BE49-F238E27FC236}">
              <a16:creationId xmlns:a16="http://schemas.microsoft.com/office/drawing/2014/main" id="{00000000-0008-0000-0E00-00005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102870</xdr:rowOff>
    </xdr:from>
    <xdr:to>
      <xdr:col>54</xdr:col>
      <xdr:colOff>189865</xdr:colOff>
      <xdr:row>86</xdr:row>
      <xdr:rowOff>110489</xdr:rowOff>
    </xdr:to>
    <xdr:cxnSp macro="">
      <xdr:nvCxnSpPr>
        <xdr:cNvPr id="342" name="直線コネクタ 341">
          <a:extLst>
            <a:ext uri="{FF2B5EF4-FFF2-40B4-BE49-F238E27FC236}">
              <a16:creationId xmlns:a16="http://schemas.microsoft.com/office/drawing/2014/main" id="{00000000-0008-0000-0E00-000056010000}"/>
            </a:ext>
          </a:extLst>
        </xdr:cNvPr>
        <xdr:cNvCxnSpPr/>
      </xdr:nvCxnSpPr>
      <xdr:spPr>
        <a:xfrm flipV="1">
          <a:off x="10476865" y="13475970"/>
          <a:ext cx="0" cy="1379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114316</xdr:rowOff>
    </xdr:from>
    <xdr:ext cx="469744" cy="259045"/>
    <xdr:sp macro="" textlink="">
      <xdr:nvSpPr>
        <xdr:cNvPr id="343" name="【公営住宅】&#10;一人当たり面積最小値テキスト">
          <a:extLst>
            <a:ext uri="{FF2B5EF4-FFF2-40B4-BE49-F238E27FC236}">
              <a16:creationId xmlns:a16="http://schemas.microsoft.com/office/drawing/2014/main" id="{00000000-0008-0000-0E00-000057010000}"/>
            </a:ext>
          </a:extLst>
        </xdr:cNvPr>
        <xdr:cNvSpPr txBox="1"/>
      </xdr:nvSpPr>
      <xdr:spPr>
        <a:xfrm>
          <a:off x="10515600" y="1485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110489</xdr:rowOff>
    </xdr:from>
    <xdr:to>
      <xdr:col>55</xdr:col>
      <xdr:colOff>88900</xdr:colOff>
      <xdr:row>86</xdr:row>
      <xdr:rowOff>110489</xdr:rowOff>
    </xdr:to>
    <xdr:cxnSp macro="">
      <xdr:nvCxnSpPr>
        <xdr:cNvPr id="344" name="直線コネクタ 343">
          <a:extLst>
            <a:ext uri="{FF2B5EF4-FFF2-40B4-BE49-F238E27FC236}">
              <a16:creationId xmlns:a16="http://schemas.microsoft.com/office/drawing/2014/main" id="{00000000-0008-0000-0E00-000058010000}"/>
            </a:ext>
          </a:extLst>
        </xdr:cNvPr>
        <xdr:cNvCxnSpPr/>
      </xdr:nvCxnSpPr>
      <xdr:spPr>
        <a:xfrm>
          <a:off x="10388600" y="14855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49547</xdr:rowOff>
    </xdr:from>
    <xdr:ext cx="469744" cy="259045"/>
    <xdr:sp macro="" textlink="">
      <xdr:nvSpPr>
        <xdr:cNvPr id="345" name="【公営住宅】&#10;一人当たり面積最大値テキスト">
          <a:extLst>
            <a:ext uri="{FF2B5EF4-FFF2-40B4-BE49-F238E27FC236}">
              <a16:creationId xmlns:a16="http://schemas.microsoft.com/office/drawing/2014/main" id="{00000000-0008-0000-0E00-000059010000}"/>
            </a:ext>
          </a:extLst>
        </xdr:cNvPr>
        <xdr:cNvSpPr txBox="1"/>
      </xdr:nvSpPr>
      <xdr:spPr>
        <a:xfrm>
          <a:off x="10515600" y="13251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102870</xdr:rowOff>
    </xdr:from>
    <xdr:to>
      <xdr:col>55</xdr:col>
      <xdr:colOff>88900</xdr:colOff>
      <xdr:row>78</xdr:row>
      <xdr:rowOff>102870</xdr:rowOff>
    </xdr:to>
    <xdr:cxnSp macro="">
      <xdr:nvCxnSpPr>
        <xdr:cNvPr id="346" name="直線コネクタ 345">
          <a:extLst>
            <a:ext uri="{FF2B5EF4-FFF2-40B4-BE49-F238E27FC236}">
              <a16:creationId xmlns:a16="http://schemas.microsoft.com/office/drawing/2014/main" id="{00000000-0008-0000-0E00-00005A010000}"/>
            </a:ext>
          </a:extLst>
        </xdr:cNvPr>
        <xdr:cNvCxnSpPr/>
      </xdr:nvCxnSpPr>
      <xdr:spPr>
        <a:xfrm>
          <a:off x="10388600" y="13475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81805</xdr:rowOff>
    </xdr:from>
    <xdr:ext cx="469744" cy="259045"/>
    <xdr:sp macro="" textlink="">
      <xdr:nvSpPr>
        <xdr:cNvPr id="347" name="【公営住宅】&#10;一人当たり面積平均値テキスト">
          <a:extLst>
            <a:ext uri="{FF2B5EF4-FFF2-40B4-BE49-F238E27FC236}">
              <a16:creationId xmlns:a16="http://schemas.microsoft.com/office/drawing/2014/main" id="{00000000-0008-0000-0E00-00005B010000}"/>
            </a:ext>
          </a:extLst>
        </xdr:cNvPr>
        <xdr:cNvSpPr txBox="1"/>
      </xdr:nvSpPr>
      <xdr:spPr>
        <a:xfrm>
          <a:off x="10515600" y="141407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58928</xdr:rowOff>
    </xdr:from>
    <xdr:to>
      <xdr:col>55</xdr:col>
      <xdr:colOff>50800</xdr:colOff>
      <xdr:row>83</xdr:row>
      <xdr:rowOff>160528</xdr:rowOff>
    </xdr:to>
    <xdr:sp macro="" textlink="">
      <xdr:nvSpPr>
        <xdr:cNvPr id="348" name="フローチャート: 判断 347">
          <a:extLst>
            <a:ext uri="{FF2B5EF4-FFF2-40B4-BE49-F238E27FC236}">
              <a16:creationId xmlns:a16="http://schemas.microsoft.com/office/drawing/2014/main" id="{00000000-0008-0000-0E00-00005C010000}"/>
            </a:ext>
          </a:extLst>
        </xdr:cNvPr>
        <xdr:cNvSpPr/>
      </xdr:nvSpPr>
      <xdr:spPr>
        <a:xfrm>
          <a:off x="10426700" y="14289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59689</xdr:rowOff>
    </xdr:from>
    <xdr:to>
      <xdr:col>50</xdr:col>
      <xdr:colOff>165100</xdr:colOff>
      <xdr:row>83</xdr:row>
      <xdr:rowOff>161289</xdr:rowOff>
    </xdr:to>
    <xdr:sp macro="" textlink="">
      <xdr:nvSpPr>
        <xdr:cNvPr id="349" name="フローチャート: 判断 348">
          <a:extLst>
            <a:ext uri="{FF2B5EF4-FFF2-40B4-BE49-F238E27FC236}">
              <a16:creationId xmlns:a16="http://schemas.microsoft.com/office/drawing/2014/main" id="{00000000-0008-0000-0E00-00005D010000}"/>
            </a:ext>
          </a:extLst>
        </xdr:cNvPr>
        <xdr:cNvSpPr/>
      </xdr:nvSpPr>
      <xdr:spPr>
        <a:xfrm>
          <a:off x="9588500" y="14290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62737</xdr:rowOff>
    </xdr:from>
    <xdr:to>
      <xdr:col>46</xdr:col>
      <xdr:colOff>38100</xdr:colOff>
      <xdr:row>83</xdr:row>
      <xdr:rowOff>164337</xdr:rowOff>
    </xdr:to>
    <xdr:sp macro="" textlink="">
      <xdr:nvSpPr>
        <xdr:cNvPr id="350" name="フローチャート: 判断 349">
          <a:extLst>
            <a:ext uri="{FF2B5EF4-FFF2-40B4-BE49-F238E27FC236}">
              <a16:creationId xmlns:a16="http://schemas.microsoft.com/office/drawing/2014/main" id="{00000000-0008-0000-0E00-00005E010000}"/>
            </a:ext>
          </a:extLst>
        </xdr:cNvPr>
        <xdr:cNvSpPr/>
      </xdr:nvSpPr>
      <xdr:spPr>
        <a:xfrm>
          <a:off x="8699500" y="1429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59689</xdr:rowOff>
    </xdr:from>
    <xdr:to>
      <xdr:col>41</xdr:col>
      <xdr:colOff>101600</xdr:colOff>
      <xdr:row>83</xdr:row>
      <xdr:rowOff>161289</xdr:rowOff>
    </xdr:to>
    <xdr:sp macro="" textlink="">
      <xdr:nvSpPr>
        <xdr:cNvPr id="351" name="フローチャート: 判断 350">
          <a:extLst>
            <a:ext uri="{FF2B5EF4-FFF2-40B4-BE49-F238E27FC236}">
              <a16:creationId xmlns:a16="http://schemas.microsoft.com/office/drawing/2014/main" id="{00000000-0008-0000-0E00-00005F010000}"/>
            </a:ext>
          </a:extLst>
        </xdr:cNvPr>
        <xdr:cNvSpPr/>
      </xdr:nvSpPr>
      <xdr:spPr>
        <a:xfrm>
          <a:off x="7810500" y="14290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49022</xdr:rowOff>
    </xdr:from>
    <xdr:to>
      <xdr:col>36</xdr:col>
      <xdr:colOff>165100</xdr:colOff>
      <xdr:row>83</xdr:row>
      <xdr:rowOff>150622</xdr:rowOff>
    </xdr:to>
    <xdr:sp macro="" textlink="">
      <xdr:nvSpPr>
        <xdr:cNvPr id="352" name="フローチャート: 判断 351">
          <a:extLst>
            <a:ext uri="{FF2B5EF4-FFF2-40B4-BE49-F238E27FC236}">
              <a16:creationId xmlns:a16="http://schemas.microsoft.com/office/drawing/2014/main" id="{00000000-0008-0000-0E00-000060010000}"/>
            </a:ext>
          </a:extLst>
        </xdr:cNvPr>
        <xdr:cNvSpPr/>
      </xdr:nvSpPr>
      <xdr:spPr>
        <a:xfrm>
          <a:off x="6921500" y="1427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E00-00006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E00-00006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E00-00006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E00-00006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E00-00006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168656</xdr:rowOff>
    </xdr:from>
    <xdr:to>
      <xdr:col>55</xdr:col>
      <xdr:colOff>50800</xdr:colOff>
      <xdr:row>84</xdr:row>
      <xdr:rowOff>98806</xdr:rowOff>
    </xdr:to>
    <xdr:sp macro="" textlink="">
      <xdr:nvSpPr>
        <xdr:cNvPr id="358" name="楕円 357">
          <a:extLst>
            <a:ext uri="{FF2B5EF4-FFF2-40B4-BE49-F238E27FC236}">
              <a16:creationId xmlns:a16="http://schemas.microsoft.com/office/drawing/2014/main" id="{00000000-0008-0000-0E00-000066010000}"/>
            </a:ext>
          </a:extLst>
        </xdr:cNvPr>
        <xdr:cNvSpPr/>
      </xdr:nvSpPr>
      <xdr:spPr>
        <a:xfrm>
          <a:off x="10426700" y="14399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147083</xdr:rowOff>
    </xdr:from>
    <xdr:ext cx="469744" cy="259045"/>
    <xdr:sp macro="" textlink="">
      <xdr:nvSpPr>
        <xdr:cNvPr id="359" name="【公営住宅】&#10;一人当たり面積該当値テキスト">
          <a:extLst>
            <a:ext uri="{FF2B5EF4-FFF2-40B4-BE49-F238E27FC236}">
              <a16:creationId xmlns:a16="http://schemas.microsoft.com/office/drawing/2014/main" id="{00000000-0008-0000-0E00-000067010000}"/>
            </a:ext>
          </a:extLst>
        </xdr:cNvPr>
        <xdr:cNvSpPr txBox="1"/>
      </xdr:nvSpPr>
      <xdr:spPr>
        <a:xfrm>
          <a:off x="10515600" y="14377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254</xdr:rowOff>
    </xdr:from>
    <xdr:to>
      <xdr:col>50</xdr:col>
      <xdr:colOff>165100</xdr:colOff>
      <xdr:row>84</xdr:row>
      <xdr:rowOff>101854</xdr:rowOff>
    </xdr:to>
    <xdr:sp macro="" textlink="">
      <xdr:nvSpPr>
        <xdr:cNvPr id="360" name="楕円 359">
          <a:extLst>
            <a:ext uri="{FF2B5EF4-FFF2-40B4-BE49-F238E27FC236}">
              <a16:creationId xmlns:a16="http://schemas.microsoft.com/office/drawing/2014/main" id="{00000000-0008-0000-0E00-000068010000}"/>
            </a:ext>
          </a:extLst>
        </xdr:cNvPr>
        <xdr:cNvSpPr/>
      </xdr:nvSpPr>
      <xdr:spPr>
        <a:xfrm>
          <a:off x="9588500" y="14402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48006</xdr:rowOff>
    </xdr:from>
    <xdr:to>
      <xdr:col>55</xdr:col>
      <xdr:colOff>0</xdr:colOff>
      <xdr:row>84</xdr:row>
      <xdr:rowOff>51054</xdr:rowOff>
    </xdr:to>
    <xdr:cxnSp macro="">
      <xdr:nvCxnSpPr>
        <xdr:cNvPr id="361" name="直線コネクタ 360">
          <a:extLst>
            <a:ext uri="{FF2B5EF4-FFF2-40B4-BE49-F238E27FC236}">
              <a16:creationId xmlns:a16="http://schemas.microsoft.com/office/drawing/2014/main" id="{00000000-0008-0000-0E00-000069010000}"/>
            </a:ext>
          </a:extLst>
        </xdr:cNvPr>
        <xdr:cNvCxnSpPr/>
      </xdr:nvCxnSpPr>
      <xdr:spPr>
        <a:xfrm flipV="1">
          <a:off x="9639300" y="14449806"/>
          <a:ext cx="8382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1778</xdr:rowOff>
    </xdr:from>
    <xdr:to>
      <xdr:col>46</xdr:col>
      <xdr:colOff>38100</xdr:colOff>
      <xdr:row>84</xdr:row>
      <xdr:rowOff>103378</xdr:rowOff>
    </xdr:to>
    <xdr:sp macro="" textlink="">
      <xdr:nvSpPr>
        <xdr:cNvPr id="362" name="楕円 361">
          <a:extLst>
            <a:ext uri="{FF2B5EF4-FFF2-40B4-BE49-F238E27FC236}">
              <a16:creationId xmlns:a16="http://schemas.microsoft.com/office/drawing/2014/main" id="{00000000-0008-0000-0E00-00006A010000}"/>
            </a:ext>
          </a:extLst>
        </xdr:cNvPr>
        <xdr:cNvSpPr/>
      </xdr:nvSpPr>
      <xdr:spPr>
        <a:xfrm>
          <a:off x="8699500" y="14403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51054</xdr:rowOff>
    </xdr:from>
    <xdr:to>
      <xdr:col>50</xdr:col>
      <xdr:colOff>114300</xdr:colOff>
      <xdr:row>84</xdr:row>
      <xdr:rowOff>52578</xdr:rowOff>
    </xdr:to>
    <xdr:cxnSp macro="">
      <xdr:nvCxnSpPr>
        <xdr:cNvPr id="363" name="直線コネクタ 362">
          <a:extLst>
            <a:ext uri="{FF2B5EF4-FFF2-40B4-BE49-F238E27FC236}">
              <a16:creationId xmlns:a16="http://schemas.microsoft.com/office/drawing/2014/main" id="{00000000-0008-0000-0E00-00006B010000}"/>
            </a:ext>
          </a:extLst>
        </xdr:cNvPr>
        <xdr:cNvCxnSpPr/>
      </xdr:nvCxnSpPr>
      <xdr:spPr>
        <a:xfrm flipV="1">
          <a:off x="8750300" y="14452854"/>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4063</xdr:rowOff>
    </xdr:from>
    <xdr:to>
      <xdr:col>41</xdr:col>
      <xdr:colOff>101600</xdr:colOff>
      <xdr:row>84</xdr:row>
      <xdr:rowOff>105663</xdr:rowOff>
    </xdr:to>
    <xdr:sp macro="" textlink="">
      <xdr:nvSpPr>
        <xdr:cNvPr id="364" name="楕円 363">
          <a:extLst>
            <a:ext uri="{FF2B5EF4-FFF2-40B4-BE49-F238E27FC236}">
              <a16:creationId xmlns:a16="http://schemas.microsoft.com/office/drawing/2014/main" id="{00000000-0008-0000-0E00-00006C010000}"/>
            </a:ext>
          </a:extLst>
        </xdr:cNvPr>
        <xdr:cNvSpPr/>
      </xdr:nvSpPr>
      <xdr:spPr>
        <a:xfrm>
          <a:off x="7810500" y="14405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52578</xdr:rowOff>
    </xdr:from>
    <xdr:to>
      <xdr:col>45</xdr:col>
      <xdr:colOff>177800</xdr:colOff>
      <xdr:row>84</xdr:row>
      <xdr:rowOff>54863</xdr:rowOff>
    </xdr:to>
    <xdr:cxnSp macro="">
      <xdr:nvCxnSpPr>
        <xdr:cNvPr id="365" name="直線コネクタ 364">
          <a:extLst>
            <a:ext uri="{FF2B5EF4-FFF2-40B4-BE49-F238E27FC236}">
              <a16:creationId xmlns:a16="http://schemas.microsoft.com/office/drawing/2014/main" id="{00000000-0008-0000-0E00-00006D010000}"/>
            </a:ext>
          </a:extLst>
        </xdr:cNvPr>
        <xdr:cNvCxnSpPr/>
      </xdr:nvCxnSpPr>
      <xdr:spPr>
        <a:xfrm flipV="1">
          <a:off x="7861300" y="14454378"/>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4826</xdr:rowOff>
    </xdr:from>
    <xdr:to>
      <xdr:col>36</xdr:col>
      <xdr:colOff>165100</xdr:colOff>
      <xdr:row>84</xdr:row>
      <xdr:rowOff>106426</xdr:rowOff>
    </xdr:to>
    <xdr:sp macro="" textlink="">
      <xdr:nvSpPr>
        <xdr:cNvPr id="366" name="楕円 365">
          <a:extLst>
            <a:ext uri="{FF2B5EF4-FFF2-40B4-BE49-F238E27FC236}">
              <a16:creationId xmlns:a16="http://schemas.microsoft.com/office/drawing/2014/main" id="{00000000-0008-0000-0E00-00006E010000}"/>
            </a:ext>
          </a:extLst>
        </xdr:cNvPr>
        <xdr:cNvSpPr/>
      </xdr:nvSpPr>
      <xdr:spPr>
        <a:xfrm>
          <a:off x="6921500" y="14406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54863</xdr:rowOff>
    </xdr:from>
    <xdr:to>
      <xdr:col>41</xdr:col>
      <xdr:colOff>50800</xdr:colOff>
      <xdr:row>84</xdr:row>
      <xdr:rowOff>55626</xdr:rowOff>
    </xdr:to>
    <xdr:cxnSp macro="">
      <xdr:nvCxnSpPr>
        <xdr:cNvPr id="367" name="直線コネクタ 366">
          <a:extLst>
            <a:ext uri="{FF2B5EF4-FFF2-40B4-BE49-F238E27FC236}">
              <a16:creationId xmlns:a16="http://schemas.microsoft.com/office/drawing/2014/main" id="{00000000-0008-0000-0E00-00006F010000}"/>
            </a:ext>
          </a:extLst>
        </xdr:cNvPr>
        <xdr:cNvCxnSpPr/>
      </xdr:nvCxnSpPr>
      <xdr:spPr>
        <a:xfrm flipV="1">
          <a:off x="6972300" y="14456663"/>
          <a:ext cx="889000" cy="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6366</xdr:rowOff>
    </xdr:from>
    <xdr:ext cx="469744" cy="259045"/>
    <xdr:sp macro="" textlink="">
      <xdr:nvSpPr>
        <xdr:cNvPr id="368" name="n_1aveValue【公営住宅】&#10;一人当たり面積">
          <a:extLst>
            <a:ext uri="{FF2B5EF4-FFF2-40B4-BE49-F238E27FC236}">
              <a16:creationId xmlns:a16="http://schemas.microsoft.com/office/drawing/2014/main" id="{00000000-0008-0000-0E00-000070010000}"/>
            </a:ext>
          </a:extLst>
        </xdr:cNvPr>
        <xdr:cNvSpPr txBox="1"/>
      </xdr:nvSpPr>
      <xdr:spPr>
        <a:xfrm>
          <a:off x="9391727" y="14065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9414</xdr:rowOff>
    </xdr:from>
    <xdr:ext cx="469744" cy="259045"/>
    <xdr:sp macro="" textlink="">
      <xdr:nvSpPr>
        <xdr:cNvPr id="369" name="n_2aveValue【公営住宅】&#10;一人当たり面積">
          <a:extLst>
            <a:ext uri="{FF2B5EF4-FFF2-40B4-BE49-F238E27FC236}">
              <a16:creationId xmlns:a16="http://schemas.microsoft.com/office/drawing/2014/main" id="{00000000-0008-0000-0E00-000071010000}"/>
            </a:ext>
          </a:extLst>
        </xdr:cNvPr>
        <xdr:cNvSpPr txBox="1"/>
      </xdr:nvSpPr>
      <xdr:spPr>
        <a:xfrm>
          <a:off x="8515427" y="14068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6366</xdr:rowOff>
    </xdr:from>
    <xdr:ext cx="469744" cy="259045"/>
    <xdr:sp macro="" textlink="">
      <xdr:nvSpPr>
        <xdr:cNvPr id="370" name="n_3aveValue【公営住宅】&#10;一人当たり面積">
          <a:extLst>
            <a:ext uri="{FF2B5EF4-FFF2-40B4-BE49-F238E27FC236}">
              <a16:creationId xmlns:a16="http://schemas.microsoft.com/office/drawing/2014/main" id="{00000000-0008-0000-0E00-000072010000}"/>
            </a:ext>
          </a:extLst>
        </xdr:cNvPr>
        <xdr:cNvSpPr txBox="1"/>
      </xdr:nvSpPr>
      <xdr:spPr>
        <a:xfrm>
          <a:off x="7626427" y="14065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167149</xdr:rowOff>
    </xdr:from>
    <xdr:ext cx="469744" cy="259045"/>
    <xdr:sp macro="" textlink="">
      <xdr:nvSpPr>
        <xdr:cNvPr id="371" name="n_4aveValue【公営住宅】&#10;一人当たり面積">
          <a:extLst>
            <a:ext uri="{FF2B5EF4-FFF2-40B4-BE49-F238E27FC236}">
              <a16:creationId xmlns:a16="http://schemas.microsoft.com/office/drawing/2014/main" id="{00000000-0008-0000-0E00-000073010000}"/>
            </a:ext>
          </a:extLst>
        </xdr:cNvPr>
        <xdr:cNvSpPr txBox="1"/>
      </xdr:nvSpPr>
      <xdr:spPr>
        <a:xfrm>
          <a:off x="6737427" y="14054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92981</xdr:rowOff>
    </xdr:from>
    <xdr:ext cx="469744" cy="259045"/>
    <xdr:sp macro="" textlink="">
      <xdr:nvSpPr>
        <xdr:cNvPr id="372" name="n_1mainValue【公営住宅】&#10;一人当たり面積">
          <a:extLst>
            <a:ext uri="{FF2B5EF4-FFF2-40B4-BE49-F238E27FC236}">
              <a16:creationId xmlns:a16="http://schemas.microsoft.com/office/drawing/2014/main" id="{00000000-0008-0000-0E00-000074010000}"/>
            </a:ext>
          </a:extLst>
        </xdr:cNvPr>
        <xdr:cNvSpPr txBox="1"/>
      </xdr:nvSpPr>
      <xdr:spPr>
        <a:xfrm>
          <a:off x="9391727" y="14494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94505</xdr:rowOff>
    </xdr:from>
    <xdr:ext cx="469744" cy="259045"/>
    <xdr:sp macro="" textlink="">
      <xdr:nvSpPr>
        <xdr:cNvPr id="373" name="n_2mainValue【公営住宅】&#10;一人当たり面積">
          <a:extLst>
            <a:ext uri="{FF2B5EF4-FFF2-40B4-BE49-F238E27FC236}">
              <a16:creationId xmlns:a16="http://schemas.microsoft.com/office/drawing/2014/main" id="{00000000-0008-0000-0E00-000075010000}"/>
            </a:ext>
          </a:extLst>
        </xdr:cNvPr>
        <xdr:cNvSpPr txBox="1"/>
      </xdr:nvSpPr>
      <xdr:spPr>
        <a:xfrm>
          <a:off x="8515427" y="144963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96790</xdr:rowOff>
    </xdr:from>
    <xdr:ext cx="469744" cy="259045"/>
    <xdr:sp macro="" textlink="">
      <xdr:nvSpPr>
        <xdr:cNvPr id="374" name="n_3mainValue【公営住宅】&#10;一人当たり面積">
          <a:extLst>
            <a:ext uri="{FF2B5EF4-FFF2-40B4-BE49-F238E27FC236}">
              <a16:creationId xmlns:a16="http://schemas.microsoft.com/office/drawing/2014/main" id="{00000000-0008-0000-0E00-000076010000}"/>
            </a:ext>
          </a:extLst>
        </xdr:cNvPr>
        <xdr:cNvSpPr txBox="1"/>
      </xdr:nvSpPr>
      <xdr:spPr>
        <a:xfrm>
          <a:off x="7626427" y="14498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97553</xdr:rowOff>
    </xdr:from>
    <xdr:ext cx="469744" cy="259045"/>
    <xdr:sp macro="" textlink="">
      <xdr:nvSpPr>
        <xdr:cNvPr id="375" name="n_4mainValue【公営住宅】&#10;一人当たり面積">
          <a:extLst>
            <a:ext uri="{FF2B5EF4-FFF2-40B4-BE49-F238E27FC236}">
              <a16:creationId xmlns:a16="http://schemas.microsoft.com/office/drawing/2014/main" id="{00000000-0008-0000-0E00-000077010000}"/>
            </a:ext>
          </a:extLst>
        </xdr:cNvPr>
        <xdr:cNvSpPr txBox="1"/>
      </xdr:nvSpPr>
      <xdr:spPr>
        <a:xfrm>
          <a:off x="6737427" y="14499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E00-00007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E00-00007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E00-00007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E00-00007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E00-00007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E00-00007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E00-00007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E00-00007F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4" name="正方形/長方形 383">
          <a:extLst>
            <a:ext uri="{FF2B5EF4-FFF2-40B4-BE49-F238E27FC236}">
              <a16:creationId xmlns:a16="http://schemas.microsoft.com/office/drawing/2014/main" id="{00000000-0008-0000-0E00-00008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5" name="正方形/長方形 384">
          <a:extLst>
            <a:ext uri="{FF2B5EF4-FFF2-40B4-BE49-F238E27FC236}">
              <a16:creationId xmlns:a16="http://schemas.microsoft.com/office/drawing/2014/main" id="{00000000-0008-0000-0E00-00008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6" name="正方形/長方形 385">
          <a:extLst>
            <a:ext uri="{FF2B5EF4-FFF2-40B4-BE49-F238E27FC236}">
              <a16:creationId xmlns:a16="http://schemas.microsoft.com/office/drawing/2014/main" id="{00000000-0008-0000-0E00-00008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7" name="正方形/長方形 386">
          <a:extLst>
            <a:ext uri="{FF2B5EF4-FFF2-40B4-BE49-F238E27FC236}">
              <a16:creationId xmlns:a16="http://schemas.microsoft.com/office/drawing/2014/main" id="{00000000-0008-0000-0E00-00008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8" name="正方形/長方形 387">
          <a:extLst>
            <a:ext uri="{FF2B5EF4-FFF2-40B4-BE49-F238E27FC236}">
              <a16:creationId xmlns:a16="http://schemas.microsoft.com/office/drawing/2014/main" id="{00000000-0008-0000-0E00-00008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9" name="正方形/長方形 388">
          <a:extLst>
            <a:ext uri="{FF2B5EF4-FFF2-40B4-BE49-F238E27FC236}">
              <a16:creationId xmlns:a16="http://schemas.microsoft.com/office/drawing/2014/main" id="{00000000-0008-0000-0E00-00008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0" name="正方形/長方形 389">
          <a:extLst>
            <a:ext uri="{FF2B5EF4-FFF2-40B4-BE49-F238E27FC236}">
              <a16:creationId xmlns:a16="http://schemas.microsoft.com/office/drawing/2014/main" id="{00000000-0008-0000-0E00-00008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1" name="正方形/長方形 390">
          <a:extLst>
            <a:ext uri="{FF2B5EF4-FFF2-40B4-BE49-F238E27FC236}">
              <a16:creationId xmlns:a16="http://schemas.microsoft.com/office/drawing/2014/main" id="{00000000-0008-0000-0E00-000087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2" name="正方形/長方形 391">
          <a:extLst>
            <a:ext uri="{FF2B5EF4-FFF2-40B4-BE49-F238E27FC236}">
              <a16:creationId xmlns:a16="http://schemas.microsoft.com/office/drawing/2014/main" id="{00000000-0008-0000-0E00-00008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3" name="正方形/長方形 392">
          <a:extLst>
            <a:ext uri="{FF2B5EF4-FFF2-40B4-BE49-F238E27FC236}">
              <a16:creationId xmlns:a16="http://schemas.microsoft.com/office/drawing/2014/main" id="{00000000-0008-0000-0E00-00008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4" name="正方形/長方形 393">
          <a:extLst>
            <a:ext uri="{FF2B5EF4-FFF2-40B4-BE49-F238E27FC236}">
              <a16:creationId xmlns:a16="http://schemas.microsoft.com/office/drawing/2014/main" id="{00000000-0008-0000-0E00-00008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5" name="正方形/長方形 394">
          <a:extLst>
            <a:ext uri="{FF2B5EF4-FFF2-40B4-BE49-F238E27FC236}">
              <a16:creationId xmlns:a16="http://schemas.microsoft.com/office/drawing/2014/main" id="{00000000-0008-0000-0E00-00008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6" name="正方形/長方形 395">
          <a:extLst>
            <a:ext uri="{FF2B5EF4-FFF2-40B4-BE49-F238E27FC236}">
              <a16:creationId xmlns:a16="http://schemas.microsoft.com/office/drawing/2014/main" id="{00000000-0008-0000-0E00-00008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E00-00008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E00-00008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9" name="正方形/長方形 398">
          <a:extLst>
            <a:ext uri="{FF2B5EF4-FFF2-40B4-BE49-F238E27FC236}">
              <a16:creationId xmlns:a16="http://schemas.microsoft.com/office/drawing/2014/main" id="{00000000-0008-0000-0E00-00008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0" name="テキスト ボックス 399">
          <a:extLst>
            <a:ext uri="{FF2B5EF4-FFF2-40B4-BE49-F238E27FC236}">
              <a16:creationId xmlns:a16="http://schemas.microsoft.com/office/drawing/2014/main" id="{00000000-0008-0000-0E00-00009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1" name="直線コネクタ 400">
          <a:extLst>
            <a:ext uri="{FF2B5EF4-FFF2-40B4-BE49-F238E27FC236}">
              <a16:creationId xmlns:a16="http://schemas.microsoft.com/office/drawing/2014/main" id="{00000000-0008-0000-0E00-00009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2" name="テキスト ボックス 401">
          <a:extLst>
            <a:ext uri="{FF2B5EF4-FFF2-40B4-BE49-F238E27FC236}">
              <a16:creationId xmlns:a16="http://schemas.microsoft.com/office/drawing/2014/main" id="{00000000-0008-0000-0E00-000092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403" name="直線コネクタ 402">
          <a:extLst>
            <a:ext uri="{FF2B5EF4-FFF2-40B4-BE49-F238E27FC236}">
              <a16:creationId xmlns:a16="http://schemas.microsoft.com/office/drawing/2014/main" id="{00000000-0008-0000-0E00-000093010000}"/>
            </a:ext>
          </a:extLst>
        </xdr:cNvPr>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404" name="テキスト ボックス 403">
          <a:extLst>
            <a:ext uri="{FF2B5EF4-FFF2-40B4-BE49-F238E27FC236}">
              <a16:creationId xmlns:a16="http://schemas.microsoft.com/office/drawing/2014/main" id="{00000000-0008-0000-0E00-000094010000}"/>
            </a:ext>
          </a:extLst>
        </xdr:cNvPr>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405" name="直線コネクタ 404">
          <a:extLst>
            <a:ext uri="{FF2B5EF4-FFF2-40B4-BE49-F238E27FC236}">
              <a16:creationId xmlns:a16="http://schemas.microsoft.com/office/drawing/2014/main" id="{00000000-0008-0000-0E00-000095010000}"/>
            </a:ext>
          </a:extLst>
        </xdr:cNvPr>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406" name="テキスト ボックス 405">
          <a:extLst>
            <a:ext uri="{FF2B5EF4-FFF2-40B4-BE49-F238E27FC236}">
              <a16:creationId xmlns:a16="http://schemas.microsoft.com/office/drawing/2014/main" id="{00000000-0008-0000-0E00-000096010000}"/>
            </a:ext>
          </a:extLst>
        </xdr:cNvPr>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407" name="直線コネクタ 406">
          <a:extLst>
            <a:ext uri="{FF2B5EF4-FFF2-40B4-BE49-F238E27FC236}">
              <a16:creationId xmlns:a16="http://schemas.microsoft.com/office/drawing/2014/main" id="{00000000-0008-0000-0E00-000097010000}"/>
            </a:ext>
          </a:extLst>
        </xdr:cNvPr>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408" name="テキスト ボックス 407">
          <a:extLst>
            <a:ext uri="{FF2B5EF4-FFF2-40B4-BE49-F238E27FC236}">
              <a16:creationId xmlns:a16="http://schemas.microsoft.com/office/drawing/2014/main" id="{00000000-0008-0000-0E00-000098010000}"/>
            </a:ext>
          </a:extLst>
        </xdr:cNvPr>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409" name="直線コネクタ 408">
          <a:extLst>
            <a:ext uri="{FF2B5EF4-FFF2-40B4-BE49-F238E27FC236}">
              <a16:creationId xmlns:a16="http://schemas.microsoft.com/office/drawing/2014/main" id="{00000000-0008-0000-0E00-000099010000}"/>
            </a:ext>
          </a:extLst>
        </xdr:cNvPr>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410" name="テキスト ボックス 409">
          <a:extLst>
            <a:ext uri="{FF2B5EF4-FFF2-40B4-BE49-F238E27FC236}">
              <a16:creationId xmlns:a16="http://schemas.microsoft.com/office/drawing/2014/main" id="{00000000-0008-0000-0E00-00009A010000}"/>
            </a:ext>
          </a:extLst>
        </xdr:cNvPr>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1" name="直線コネクタ 410">
          <a:extLst>
            <a:ext uri="{FF2B5EF4-FFF2-40B4-BE49-F238E27FC236}">
              <a16:creationId xmlns:a16="http://schemas.microsoft.com/office/drawing/2014/main" id="{00000000-0008-0000-0E00-00009B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412" name="テキスト ボックス 411">
          <a:extLst>
            <a:ext uri="{FF2B5EF4-FFF2-40B4-BE49-F238E27FC236}">
              <a16:creationId xmlns:a16="http://schemas.microsoft.com/office/drawing/2014/main" id="{00000000-0008-0000-0E00-00009C010000}"/>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3" name="【認定こども園・幼稚園・保育所】&#10;有形固定資産減価償却率グラフ枠">
          <a:extLst>
            <a:ext uri="{FF2B5EF4-FFF2-40B4-BE49-F238E27FC236}">
              <a16:creationId xmlns:a16="http://schemas.microsoft.com/office/drawing/2014/main" id="{00000000-0008-0000-0E00-00009D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48768</xdr:rowOff>
    </xdr:from>
    <xdr:to>
      <xdr:col>85</xdr:col>
      <xdr:colOff>126364</xdr:colOff>
      <xdr:row>40</xdr:row>
      <xdr:rowOff>62484</xdr:rowOff>
    </xdr:to>
    <xdr:cxnSp macro="">
      <xdr:nvCxnSpPr>
        <xdr:cNvPr id="414" name="直線コネクタ 413">
          <a:extLst>
            <a:ext uri="{FF2B5EF4-FFF2-40B4-BE49-F238E27FC236}">
              <a16:creationId xmlns:a16="http://schemas.microsoft.com/office/drawing/2014/main" id="{00000000-0008-0000-0E00-00009E010000}"/>
            </a:ext>
          </a:extLst>
        </xdr:cNvPr>
        <xdr:cNvCxnSpPr/>
      </xdr:nvCxnSpPr>
      <xdr:spPr>
        <a:xfrm flipV="1">
          <a:off x="16318864" y="5706618"/>
          <a:ext cx="0" cy="12138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66311</xdr:rowOff>
    </xdr:from>
    <xdr:ext cx="405111" cy="259045"/>
    <xdr:sp macro="" textlink="">
      <xdr:nvSpPr>
        <xdr:cNvPr id="415" name="【認定こども園・幼稚園・保育所】&#10;有形固定資産減価償却率最小値テキスト">
          <a:extLst>
            <a:ext uri="{FF2B5EF4-FFF2-40B4-BE49-F238E27FC236}">
              <a16:creationId xmlns:a16="http://schemas.microsoft.com/office/drawing/2014/main" id="{00000000-0008-0000-0E00-00009F010000}"/>
            </a:ext>
          </a:extLst>
        </xdr:cNvPr>
        <xdr:cNvSpPr txBox="1"/>
      </xdr:nvSpPr>
      <xdr:spPr>
        <a:xfrm>
          <a:off x="16357600" y="6924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40</xdr:row>
      <xdr:rowOff>62484</xdr:rowOff>
    </xdr:from>
    <xdr:to>
      <xdr:col>86</xdr:col>
      <xdr:colOff>25400</xdr:colOff>
      <xdr:row>40</xdr:row>
      <xdr:rowOff>62484</xdr:rowOff>
    </xdr:to>
    <xdr:cxnSp macro="">
      <xdr:nvCxnSpPr>
        <xdr:cNvPr id="416" name="直線コネクタ 415">
          <a:extLst>
            <a:ext uri="{FF2B5EF4-FFF2-40B4-BE49-F238E27FC236}">
              <a16:creationId xmlns:a16="http://schemas.microsoft.com/office/drawing/2014/main" id="{00000000-0008-0000-0E00-0000A0010000}"/>
            </a:ext>
          </a:extLst>
        </xdr:cNvPr>
        <xdr:cNvCxnSpPr/>
      </xdr:nvCxnSpPr>
      <xdr:spPr>
        <a:xfrm>
          <a:off x="16230600" y="6920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166895</xdr:rowOff>
    </xdr:from>
    <xdr:ext cx="405111" cy="259045"/>
    <xdr:sp macro="" textlink="">
      <xdr:nvSpPr>
        <xdr:cNvPr id="417" name="【認定こども園・幼稚園・保育所】&#10;有形固定資産減価償却率最大値テキスト">
          <a:extLst>
            <a:ext uri="{FF2B5EF4-FFF2-40B4-BE49-F238E27FC236}">
              <a16:creationId xmlns:a16="http://schemas.microsoft.com/office/drawing/2014/main" id="{00000000-0008-0000-0E00-0000A1010000}"/>
            </a:ext>
          </a:extLst>
        </xdr:cNvPr>
        <xdr:cNvSpPr txBox="1"/>
      </xdr:nvSpPr>
      <xdr:spPr>
        <a:xfrm>
          <a:off x="16357600" y="5481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48768</xdr:rowOff>
    </xdr:from>
    <xdr:to>
      <xdr:col>86</xdr:col>
      <xdr:colOff>25400</xdr:colOff>
      <xdr:row>33</xdr:row>
      <xdr:rowOff>48768</xdr:rowOff>
    </xdr:to>
    <xdr:cxnSp macro="">
      <xdr:nvCxnSpPr>
        <xdr:cNvPr id="418" name="直線コネクタ 417">
          <a:extLst>
            <a:ext uri="{FF2B5EF4-FFF2-40B4-BE49-F238E27FC236}">
              <a16:creationId xmlns:a16="http://schemas.microsoft.com/office/drawing/2014/main" id="{00000000-0008-0000-0E00-0000A2010000}"/>
            </a:ext>
          </a:extLst>
        </xdr:cNvPr>
        <xdr:cNvCxnSpPr/>
      </xdr:nvCxnSpPr>
      <xdr:spPr>
        <a:xfrm>
          <a:off x="16230600" y="5706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35</xdr:row>
      <xdr:rowOff>105427</xdr:rowOff>
    </xdr:from>
    <xdr:ext cx="405111" cy="259045"/>
    <xdr:sp macro="" textlink="">
      <xdr:nvSpPr>
        <xdr:cNvPr id="419" name="【認定こども園・幼稚園・保育所】&#10;有形固定資産減価償却率平均値テキスト">
          <a:extLst>
            <a:ext uri="{FF2B5EF4-FFF2-40B4-BE49-F238E27FC236}">
              <a16:creationId xmlns:a16="http://schemas.microsoft.com/office/drawing/2014/main" id="{00000000-0008-0000-0E00-0000A3010000}"/>
            </a:ext>
          </a:extLst>
        </xdr:cNvPr>
        <xdr:cNvSpPr txBox="1"/>
      </xdr:nvSpPr>
      <xdr:spPr>
        <a:xfrm>
          <a:off x="16357600" y="61061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82550</xdr:rowOff>
    </xdr:from>
    <xdr:to>
      <xdr:col>85</xdr:col>
      <xdr:colOff>177800</xdr:colOff>
      <xdr:row>37</xdr:row>
      <xdr:rowOff>12700</xdr:rowOff>
    </xdr:to>
    <xdr:sp macro="" textlink="">
      <xdr:nvSpPr>
        <xdr:cNvPr id="420" name="フローチャート: 判断 419">
          <a:extLst>
            <a:ext uri="{FF2B5EF4-FFF2-40B4-BE49-F238E27FC236}">
              <a16:creationId xmlns:a16="http://schemas.microsoft.com/office/drawing/2014/main" id="{00000000-0008-0000-0E00-0000A4010000}"/>
            </a:ext>
          </a:extLst>
        </xdr:cNvPr>
        <xdr:cNvSpPr/>
      </xdr:nvSpPr>
      <xdr:spPr>
        <a:xfrm>
          <a:off x="16268700" y="625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48260</xdr:rowOff>
    </xdr:from>
    <xdr:to>
      <xdr:col>81</xdr:col>
      <xdr:colOff>101600</xdr:colOff>
      <xdr:row>36</xdr:row>
      <xdr:rowOff>149860</xdr:rowOff>
    </xdr:to>
    <xdr:sp macro="" textlink="">
      <xdr:nvSpPr>
        <xdr:cNvPr id="421" name="フローチャート: 判断 420">
          <a:extLst>
            <a:ext uri="{FF2B5EF4-FFF2-40B4-BE49-F238E27FC236}">
              <a16:creationId xmlns:a16="http://schemas.microsoft.com/office/drawing/2014/main" id="{00000000-0008-0000-0E00-0000A5010000}"/>
            </a:ext>
          </a:extLst>
        </xdr:cNvPr>
        <xdr:cNvSpPr/>
      </xdr:nvSpPr>
      <xdr:spPr>
        <a:xfrm>
          <a:off x="15430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7112</xdr:rowOff>
    </xdr:from>
    <xdr:to>
      <xdr:col>76</xdr:col>
      <xdr:colOff>165100</xdr:colOff>
      <xdr:row>36</xdr:row>
      <xdr:rowOff>108712</xdr:rowOff>
    </xdr:to>
    <xdr:sp macro="" textlink="">
      <xdr:nvSpPr>
        <xdr:cNvPr id="422" name="フローチャート: 判断 421">
          <a:extLst>
            <a:ext uri="{FF2B5EF4-FFF2-40B4-BE49-F238E27FC236}">
              <a16:creationId xmlns:a16="http://schemas.microsoft.com/office/drawing/2014/main" id="{00000000-0008-0000-0E00-0000A6010000}"/>
            </a:ext>
          </a:extLst>
        </xdr:cNvPr>
        <xdr:cNvSpPr/>
      </xdr:nvSpPr>
      <xdr:spPr>
        <a:xfrm>
          <a:off x="14541500" y="61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35</xdr:row>
      <xdr:rowOff>146558</xdr:rowOff>
    </xdr:from>
    <xdr:to>
      <xdr:col>72</xdr:col>
      <xdr:colOff>38100</xdr:colOff>
      <xdr:row>36</xdr:row>
      <xdr:rowOff>76708</xdr:rowOff>
    </xdr:to>
    <xdr:sp macro="" textlink="">
      <xdr:nvSpPr>
        <xdr:cNvPr id="423" name="フローチャート: 判断 422">
          <a:extLst>
            <a:ext uri="{FF2B5EF4-FFF2-40B4-BE49-F238E27FC236}">
              <a16:creationId xmlns:a16="http://schemas.microsoft.com/office/drawing/2014/main" id="{00000000-0008-0000-0E00-0000A7010000}"/>
            </a:ext>
          </a:extLst>
        </xdr:cNvPr>
        <xdr:cNvSpPr/>
      </xdr:nvSpPr>
      <xdr:spPr>
        <a:xfrm>
          <a:off x="13652500" y="614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128270</xdr:rowOff>
    </xdr:from>
    <xdr:to>
      <xdr:col>67</xdr:col>
      <xdr:colOff>101600</xdr:colOff>
      <xdr:row>36</xdr:row>
      <xdr:rowOff>58420</xdr:rowOff>
    </xdr:to>
    <xdr:sp macro="" textlink="">
      <xdr:nvSpPr>
        <xdr:cNvPr id="424" name="フローチャート: 判断 423">
          <a:extLst>
            <a:ext uri="{FF2B5EF4-FFF2-40B4-BE49-F238E27FC236}">
              <a16:creationId xmlns:a16="http://schemas.microsoft.com/office/drawing/2014/main" id="{00000000-0008-0000-0E00-0000A8010000}"/>
            </a:ext>
          </a:extLst>
        </xdr:cNvPr>
        <xdr:cNvSpPr/>
      </xdr:nvSpPr>
      <xdr:spPr>
        <a:xfrm>
          <a:off x="12763500" y="612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5" name="テキスト ボックス 424">
          <a:extLst>
            <a:ext uri="{FF2B5EF4-FFF2-40B4-BE49-F238E27FC236}">
              <a16:creationId xmlns:a16="http://schemas.microsoft.com/office/drawing/2014/main" id="{00000000-0008-0000-0E00-0000A9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6" name="テキスト ボックス 425">
          <a:extLst>
            <a:ext uri="{FF2B5EF4-FFF2-40B4-BE49-F238E27FC236}">
              <a16:creationId xmlns:a16="http://schemas.microsoft.com/office/drawing/2014/main" id="{00000000-0008-0000-0E00-0000AA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00000000-0008-0000-0E00-0000AB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E00-0000AC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E00-0000AD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82550</xdr:rowOff>
    </xdr:from>
    <xdr:to>
      <xdr:col>85</xdr:col>
      <xdr:colOff>177800</xdr:colOff>
      <xdr:row>37</xdr:row>
      <xdr:rowOff>12700</xdr:rowOff>
    </xdr:to>
    <xdr:sp macro="" textlink="">
      <xdr:nvSpPr>
        <xdr:cNvPr id="430" name="楕円 429">
          <a:extLst>
            <a:ext uri="{FF2B5EF4-FFF2-40B4-BE49-F238E27FC236}">
              <a16:creationId xmlns:a16="http://schemas.microsoft.com/office/drawing/2014/main" id="{00000000-0008-0000-0E00-0000AE010000}"/>
            </a:ext>
          </a:extLst>
        </xdr:cNvPr>
        <xdr:cNvSpPr/>
      </xdr:nvSpPr>
      <xdr:spPr>
        <a:xfrm>
          <a:off x="16268700" y="625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60977</xdr:rowOff>
    </xdr:from>
    <xdr:ext cx="405111" cy="259045"/>
    <xdr:sp macro="" textlink="">
      <xdr:nvSpPr>
        <xdr:cNvPr id="431" name="【認定こども園・幼稚園・保育所】&#10;有形固定資産減価償却率該当値テキスト">
          <a:extLst>
            <a:ext uri="{FF2B5EF4-FFF2-40B4-BE49-F238E27FC236}">
              <a16:creationId xmlns:a16="http://schemas.microsoft.com/office/drawing/2014/main" id="{00000000-0008-0000-0E00-0000AF010000}"/>
            </a:ext>
          </a:extLst>
        </xdr:cNvPr>
        <xdr:cNvSpPr txBox="1"/>
      </xdr:nvSpPr>
      <xdr:spPr>
        <a:xfrm>
          <a:off x="16357600" y="6233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55118</xdr:rowOff>
    </xdr:from>
    <xdr:to>
      <xdr:col>81</xdr:col>
      <xdr:colOff>101600</xdr:colOff>
      <xdr:row>36</xdr:row>
      <xdr:rowOff>156718</xdr:rowOff>
    </xdr:to>
    <xdr:sp macro="" textlink="">
      <xdr:nvSpPr>
        <xdr:cNvPr id="432" name="楕円 431">
          <a:extLst>
            <a:ext uri="{FF2B5EF4-FFF2-40B4-BE49-F238E27FC236}">
              <a16:creationId xmlns:a16="http://schemas.microsoft.com/office/drawing/2014/main" id="{00000000-0008-0000-0E00-0000B0010000}"/>
            </a:ext>
          </a:extLst>
        </xdr:cNvPr>
        <xdr:cNvSpPr/>
      </xdr:nvSpPr>
      <xdr:spPr>
        <a:xfrm>
          <a:off x="15430500" y="6227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105918</xdr:rowOff>
    </xdr:from>
    <xdr:to>
      <xdr:col>85</xdr:col>
      <xdr:colOff>127000</xdr:colOff>
      <xdr:row>36</xdr:row>
      <xdr:rowOff>133350</xdr:rowOff>
    </xdr:to>
    <xdr:cxnSp macro="">
      <xdr:nvCxnSpPr>
        <xdr:cNvPr id="433" name="直線コネクタ 432">
          <a:extLst>
            <a:ext uri="{FF2B5EF4-FFF2-40B4-BE49-F238E27FC236}">
              <a16:creationId xmlns:a16="http://schemas.microsoft.com/office/drawing/2014/main" id="{00000000-0008-0000-0E00-0000B1010000}"/>
            </a:ext>
          </a:extLst>
        </xdr:cNvPr>
        <xdr:cNvCxnSpPr/>
      </xdr:nvCxnSpPr>
      <xdr:spPr>
        <a:xfrm>
          <a:off x="15481300" y="627811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16256</xdr:rowOff>
    </xdr:from>
    <xdr:to>
      <xdr:col>76</xdr:col>
      <xdr:colOff>165100</xdr:colOff>
      <xdr:row>36</xdr:row>
      <xdr:rowOff>117856</xdr:rowOff>
    </xdr:to>
    <xdr:sp macro="" textlink="">
      <xdr:nvSpPr>
        <xdr:cNvPr id="434" name="楕円 433">
          <a:extLst>
            <a:ext uri="{FF2B5EF4-FFF2-40B4-BE49-F238E27FC236}">
              <a16:creationId xmlns:a16="http://schemas.microsoft.com/office/drawing/2014/main" id="{00000000-0008-0000-0E00-0000B2010000}"/>
            </a:ext>
          </a:extLst>
        </xdr:cNvPr>
        <xdr:cNvSpPr/>
      </xdr:nvSpPr>
      <xdr:spPr>
        <a:xfrm>
          <a:off x="14541500" y="6188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67056</xdr:rowOff>
    </xdr:from>
    <xdr:to>
      <xdr:col>81</xdr:col>
      <xdr:colOff>50800</xdr:colOff>
      <xdr:row>36</xdr:row>
      <xdr:rowOff>105918</xdr:rowOff>
    </xdr:to>
    <xdr:cxnSp macro="">
      <xdr:nvCxnSpPr>
        <xdr:cNvPr id="435" name="直線コネクタ 434">
          <a:extLst>
            <a:ext uri="{FF2B5EF4-FFF2-40B4-BE49-F238E27FC236}">
              <a16:creationId xmlns:a16="http://schemas.microsoft.com/office/drawing/2014/main" id="{00000000-0008-0000-0E00-0000B3010000}"/>
            </a:ext>
          </a:extLst>
        </xdr:cNvPr>
        <xdr:cNvCxnSpPr/>
      </xdr:nvCxnSpPr>
      <xdr:spPr>
        <a:xfrm>
          <a:off x="14592300" y="6239256"/>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151130</xdr:rowOff>
    </xdr:from>
    <xdr:to>
      <xdr:col>72</xdr:col>
      <xdr:colOff>38100</xdr:colOff>
      <xdr:row>36</xdr:row>
      <xdr:rowOff>81280</xdr:rowOff>
    </xdr:to>
    <xdr:sp macro="" textlink="">
      <xdr:nvSpPr>
        <xdr:cNvPr id="436" name="楕円 435">
          <a:extLst>
            <a:ext uri="{FF2B5EF4-FFF2-40B4-BE49-F238E27FC236}">
              <a16:creationId xmlns:a16="http://schemas.microsoft.com/office/drawing/2014/main" id="{00000000-0008-0000-0E00-0000B4010000}"/>
            </a:ext>
          </a:extLst>
        </xdr:cNvPr>
        <xdr:cNvSpPr/>
      </xdr:nvSpPr>
      <xdr:spPr>
        <a:xfrm>
          <a:off x="13652500" y="615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30480</xdr:rowOff>
    </xdr:from>
    <xdr:to>
      <xdr:col>76</xdr:col>
      <xdr:colOff>114300</xdr:colOff>
      <xdr:row>36</xdr:row>
      <xdr:rowOff>67056</xdr:rowOff>
    </xdr:to>
    <xdr:cxnSp macro="">
      <xdr:nvCxnSpPr>
        <xdr:cNvPr id="437" name="直線コネクタ 436">
          <a:extLst>
            <a:ext uri="{FF2B5EF4-FFF2-40B4-BE49-F238E27FC236}">
              <a16:creationId xmlns:a16="http://schemas.microsoft.com/office/drawing/2014/main" id="{00000000-0008-0000-0E00-0000B5010000}"/>
            </a:ext>
          </a:extLst>
        </xdr:cNvPr>
        <xdr:cNvCxnSpPr/>
      </xdr:nvCxnSpPr>
      <xdr:spPr>
        <a:xfrm>
          <a:off x="13703300" y="620268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123698</xdr:rowOff>
    </xdr:from>
    <xdr:to>
      <xdr:col>67</xdr:col>
      <xdr:colOff>101600</xdr:colOff>
      <xdr:row>36</xdr:row>
      <xdr:rowOff>53848</xdr:rowOff>
    </xdr:to>
    <xdr:sp macro="" textlink="">
      <xdr:nvSpPr>
        <xdr:cNvPr id="438" name="楕円 437">
          <a:extLst>
            <a:ext uri="{FF2B5EF4-FFF2-40B4-BE49-F238E27FC236}">
              <a16:creationId xmlns:a16="http://schemas.microsoft.com/office/drawing/2014/main" id="{00000000-0008-0000-0E00-0000B6010000}"/>
            </a:ext>
          </a:extLst>
        </xdr:cNvPr>
        <xdr:cNvSpPr/>
      </xdr:nvSpPr>
      <xdr:spPr>
        <a:xfrm>
          <a:off x="12763500" y="6124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3048</xdr:rowOff>
    </xdr:from>
    <xdr:to>
      <xdr:col>71</xdr:col>
      <xdr:colOff>177800</xdr:colOff>
      <xdr:row>36</xdr:row>
      <xdr:rowOff>30480</xdr:rowOff>
    </xdr:to>
    <xdr:cxnSp macro="">
      <xdr:nvCxnSpPr>
        <xdr:cNvPr id="439" name="直線コネクタ 438">
          <a:extLst>
            <a:ext uri="{FF2B5EF4-FFF2-40B4-BE49-F238E27FC236}">
              <a16:creationId xmlns:a16="http://schemas.microsoft.com/office/drawing/2014/main" id="{00000000-0008-0000-0E00-0000B7010000}"/>
            </a:ext>
          </a:extLst>
        </xdr:cNvPr>
        <xdr:cNvCxnSpPr/>
      </xdr:nvCxnSpPr>
      <xdr:spPr>
        <a:xfrm>
          <a:off x="12814300" y="61752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34</xdr:row>
      <xdr:rowOff>166387</xdr:rowOff>
    </xdr:from>
    <xdr:ext cx="405111" cy="259045"/>
    <xdr:sp macro="" textlink="">
      <xdr:nvSpPr>
        <xdr:cNvPr id="440" name="n_1aveValue【認定こども園・幼稚園・保育所】&#10;有形固定資産減価償却率">
          <a:extLst>
            <a:ext uri="{FF2B5EF4-FFF2-40B4-BE49-F238E27FC236}">
              <a16:creationId xmlns:a16="http://schemas.microsoft.com/office/drawing/2014/main" id="{00000000-0008-0000-0E00-0000B8010000}"/>
            </a:ext>
          </a:extLst>
        </xdr:cNvPr>
        <xdr:cNvSpPr txBox="1"/>
      </xdr:nvSpPr>
      <xdr:spPr>
        <a:xfrm>
          <a:off x="152660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125239</xdr:rowOff>
    </xdr:from>
    <xdr:ext cx="405111" cy="259045"/>
    <xdr:sp macro="" textlink="">
      <xdr:nvSpPr>
        <xdr:cNvPr id="441" name="n_2aveValue【認定こども園・幼稚園・保育所】&#10;有形固定資産減価償却率">
          <a:extLst>
            <a:ext uri="{FF2B5EF4-FFF2-40B4-BE49-F238E27FC236}">
              <a16:creationId xmlns:a16="http://schemas.microsoft.com/office/drawing/2014/main" id="{00000000-0008-0000-0E00-0000B9010000}"/>
            </a:ext>
          </a:extLst>
        </xdr:cNvPr>
        <xdr:cNvSpPr txBox="1"/>
      </xdr:nvSpPr>
      <xdr:spPr>
        <a:xfrm>
          <a:off x="14389744" y="5954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93235</xdr:rowOff>
    </xdr:from>
    <xdr:ext cx="405111" cy="259045"/>
    <xdr:sp macro="" textlink="">
      <xdr:nvSpPr>
        <xdr:cNvPr id="442" name="n_3aveValue【認定こども園・幼稚園・保育所】&#10;有形固定資産減価償却率">
          <a:extLst>
            <a:ext uri="{FF2B5EF4-FFF2-40B4-BE49-F238E27FC236}">
              <a16:creationId xmlns:a16="http://schemas.microsoft.com/office/drawing/2014/main" id="{00000000-0008-0000-0E00-0000BA010000}"/>
            </a:ext>
          </a:extLst>
        </xdr:cNvPr>
        <xdr:cNvSpPr txBox="1"/>
      </xdr:nvSpPr>
      <xdr:spPr>
        <a:xfrm>
          <a:off x="13500744" y="59225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49547</xdr:rowOff>
    </xdr:from>
    <xdr:ext cx="405111" cy="259045"/>
    <xdr:sp macro="" textlink="">
      <xdr:nvSpPr>
        <xdr:cNvPr id="443" name="n_4aveValue【認定こども園・幼稚園・保育所】&#10;有形固定資産減価償却率">
          <a:extLst>
            <a:ext uri="{FF2B5EF4-FFF2-40B4-BE49-F238E27FC236}">
              <a16:creationId xmlns:a16="http://schemas.microsoft.com/office/drawing/2014/main" id="{00000000-0008-0000-0E00-0000BB010000}"/>
            </a:ext>
          </a:extLst>
        </xdr:cNvPr>
        <xdr:cNvSpPr txBox="1"/>
      </xdr:nvSpPr>
      <xdr:spPr>
        <a:xfrm>
          <a:off x="12611744" y="6221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147845</xdr:rowOff>
    </xdr:from>
    <xdr:ext cx="405111" cy="259045"/>
    <xdr:sp macro="" textlink="">
      <xdr:nvSpPr>
        <xdr:cNvPr id="444" name="n_1mainValue【認定こども園・幼稚園・保育所】&#10;有形固定資産減価償却率">
          <a:extLst>
            <a:ext uri="{FF2B5EF4-FFF2-40B4-BE49-F238E27FC236}">
              <a16:creationId xmlns:a16="http://schemas.microsoft.com/office/drawing/2014/main" id="{00000000-0008-0000-0E00-0000BC010000}"/>
            </a:ext>
          </a:extLst>
        </xdr:cNvPr>
        <xdr:cNvSpPr txBox="1"/>
      </xdr:nvSpPr>
      <xdr:spPr>
        <a:xfrm>
          <a:off x="15266044" y="6320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108983</xdr:rowOff>
    </xdr:from>
    <xdr:ext cx="405111" cy="259045"/>
    <xdr:sp macro="" textlink="">
      <xdr:nvSpPr>
        <xdr:cNvPr id="445" name="n_2mainValue【認定こども園・幼稚園・保育所】&#10;有形固定資産減価償却率">
          <a:extLst>
            <a:ext uri="{FF2B5EF4-FFF2-40B4-BE49-F238E27FC236}">
              <a16:creationId xmlns:a16="http://schemas.microsoft.com/office/drawing/2014/main" id="{00000000-0008-0000-0E00-0000BD010000}"/>
            </a:ext>
          </a:extLst>
        </xdr:cNvPr>
        <xdr:cNvSpPr txBox="1"/>
      </xdr:nvSpPr>
      <xdr:spPr>
        <a:xfrm>
          <a:off x="14389744" y="62811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72407</xdr:rowOff>
    </xdr:from>
    <xdr:ext cx="405111" cy="259045"/>
    <xdr:sp macro="" textlink="">
      <xdr:nvSpPr>
        <xdr:cNvPr id="446" name="n_3mainValue【認定こども園・幼稚園・保育所】&#10;有形固定資産減価償却率">
          <a:extLst>
            <a:ext uri="{FF2B5EF4-FFF2-40B4-BE49-F238E27FC236}">
              <a16:creationId xmlns:a16="http://schemas.microsoft.com/office/drawing/2014/main" id="{00000000-0008-0000-0E00-0000BE010000}"/>
            </a:ext>
          </a:extLst>
        </xdr:cNvPr>
        <xdr:cNvSpPr txBox="1"/>
      </xdr:nvSpPr>
      <xdr:spPr>
        <a:xfrm>
          <a:off x="13500744" y="6244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70375</xdr:rowOff>
    </xdr:from>
    <xdr:ext cx="405111" cy="259045"/>
    <xdr:sp macro="" textlink="">
      <xdr:nvSpPr>
        <xdr:cNvPr id="447" name="n_4mainValue【認定こども園・幼稚園・保育所】&#10;有形固定資産減価償却率">
          <a:extLst>
            <a:ext uri="{FF2B5EF4-FFF2-40B4-BE49-F238E27FC236}">
              <a16:creationId xmlns:a16="http://schemas.microsoft.com/office/drawing/2014/main" id="{00000000-0008-0000-0E00-0000BF010000}"/>
            </a:ext>
          </a:extLst>
        </xdr:cNvPr>
        <xdr:cNvSpPr txBox="1"/>
      </xdr:nvSpPr>
      <xdr:spPr>
        <a:xfrm>
          <a:off x="12611744" y="5899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8" name="正方形/長方形 447">
          <a:extLst>
            <a:ext uri="{FF2B5EF4-FFF2-40B4-BE49-F238E27FC236}">
              <a16:creationId xmlns:a16="http://schemas.microsoft.com/office/drawing/2014/main" id="{00000000-0008-0000-0E00-0000C0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9" name="正方形/長方形 448">
          <a:extLst>
            <a:ext uri="{FF2B5EF4-FFF2-40B4-BE49-F238E27FC236}">
              <a16:creationId xmlns:a16="http://schemas.microsoft.com/office/drawing/2014/main" id="{00000000-0008-0000-0E00-0000C1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0" name="正方形/長方形 449">
          <a:extLst>
            <a:ext uri="{FF2B5EF4-FFF2-40B4-BE49-F238E27FC236}">
              <a16:creationId xmlns:a16="http://schemas.microsoft.com/office/drawing/2014/main" id="{00000000-0008-0000-0E00-0000C2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1" name="正方形/長方形 450">
          <a:extLst>
            <a:ext uri="{FF2B5EF4-FFF2-40B4-BE49-F238E27FC236}">
              <a16:creationId xmlns:a16="http://schemas.microsoft.com/office/drawing/2014/main" id="{00000000-0008-0000-0E00-0000C3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2" name="正方形/長方形 451">
          <a:extLst>
            <a:ext uri="{FF2B5EF4-FFF2-40B4-BE49-F238E27FC236}">
              <a16:creationId xmlns:a16="http://schemas.microsoft.com/office/drawing/2014/main" id="{00000000-0008-0000-0E00-0000C4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3" name="正方形/長方形 452">
          <a:extLst>
            <a:ext uri="{FF2B5EF4-FFF2-40B4-BE49-F238E27FC236}">
              <a16:creationId xmlns:a16="http://schemas.microsoft.com/office/drawing/2014/main" id="{00000000-0008-0000-0E00-0000C5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4" name="正方形/長方形 453">
          <a:extLst>
            <a:ext uri="{FF2B5EF4-FFF2-40B4-BE49-F238E27FC236}">
              <a16:creationId xmlns:a16="http://schemas.microsoft.com/office/drawing/2014/main" id="{00000000-0008-0000-0E00-0000C6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5" name="正方形/長方形 454">
          <a:extLst>
            <a:ext uri="{FF2B5EF4-FFF2-40B4-BE49-F238E27FC236}">
              <a16:creationId xmlns:a16="http://schemas.microsoft.com/office/drawing/2014/main" id="{00000000-0008-0000-0E00-0000C7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6" name="テキスト ボックス 455">
          <a:extLst>
            <a:ext uri="{FF2B5EF4-FFF2-40B4-BE49-F238E27FC236}">
              <a16:creationId xmlns:a16="http://schemas.microsoft.com/office/drawing/2014/main" id="{00000000-0008-0000-0E00-0000C8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7" name="直線コネクタ 456">
          <a:extLst>
            <a:ext uri="{FF2B5EF4-FFF2-40B4-BE49-F238E27FC236}">
              <a16:creationId xmlns:a16="http://schemas.microsoft.com/office/drawing/2014/main" id="{00000000-0008-0000-0E00-0000C9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58" name="直線コネクタ 457">
          <a:extLst>
            <a:ext uri="{FF2B5EF4-FFF2-40B4-BE49-F238E27FC236}">
              <a16:creationId xmlns:a16="http://schemas.microsoft.com/office/drawing/2014/main" id="{00000000-0008-0000-0E00-0000CA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59" name="テキスト ボックス 458">
          <a:extLst>
            <a:ext uri="{FF2B5EF4-FFF2-40B4-BE49-F238E27FC236}">
              <a16:creationId xmlns:a16="http://schemas.microsoft.com/office/drawing/2014/main" id="{00000000-0008-0000-0E00-0000CB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0" name="直線コネクタ 459">
          <a:extLst>
            <a:ext uri="{FF2B5EF4-FFF2-40B4-BE49-F238E27FC236}">
              <a16:creationId xmlns:a16="http://schemas.microsoft.com/office/drawing/2014/main" id="{00000000-0008-0000-0E00-0000CC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1" name="テキスト ボックス 460">
          <a:extLst>
            <a:ext uri="{FF2B5EF4-FFF2-40B4-BE49-F238E27FC236}">
              <a16:creationId xmlns:a16="http://schemas.microsoft.com/office/drawing/2014/main" id="{00000000-0008-0000-0E00-0000CD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2" name="直線コネクタ 461">
          <a:extLst>
            <a:ext uri="{FF2B5EF4-FFF2-40B4-BE49-F238E27FC236}">
              <a16:creationId xmlns:a16="http://schemas.microsoft.com/office/drawing/2014/main" id="{00000000-0008-0000-0E00-0000CE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3" name="テキスト ボックス 462">
          <a:extLst>
            <a:ext uri="{FF2B5EF4-FFF2-40B4-BE49-F238E27FC236}">
              <a16:creationId xmlns:a16="http://schemas.microsoft.com/office/drawing/2014/main" id="{00000000-0008-0000-0E00-0000CF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4" name="直線コネクタ 463">
          <a:extLst>
            <a:ext uri="{FF2B5EF4-FFF2-40B4-BE49-F238E27FC236}">
              <a16:creationId xmlns:a16="http://schemas.microsoft.com/office/drawing/2014/main" id="{00000000-0008-0000-0E00-0000D0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5" name="テキスト ボックス 464">
          <a:extLst>
            <a:ext uri="{FF2B5EF4-FFF2-40B4-BE49-F238E27FC236}">
              <a16:creationId xmlns:a16="http://schemas.microsoft.com/office/drawing/2014/main" id="{00000000-0008-0000-0E00-0000D1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6" name="直線コネクタ 465">
          <a:extLst>
            <a:ext uri="{FF2B5EF4-FFF2-40B4-BE49-F238E27FC236}">
              <a16:creationId xmlns:a16="http://schemas.microsoft.com/office/drawing/2014/main" id="{00000000-0008-0000-0E00-0000D2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67" name="テキスト ボックス 466">
          <a:extLst>
            <a:ext uri="{FF2B5EF4-FFF2-40B4-BE49-F238E27FC236}">
              <a16:creationId xmlns:a16="http://schemas.microsoft.com/office/drawing/2014/main" id="{00000000-0008-0000-0E00-0000D3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8" name="直線コネクタ 467">
          <a:extLst>
            <a:ext uri="{FF2B5EF4-FFF2-40B4-BE49-F238E27FC236}">
              <a16:creationId xmlns:a16="http://schemas.microsoft.com/office/drawing/2014/main" id="{00000000-0008-0000-0E00-0000D4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9" name="テキスト ボックス 468">
          <a:extLst>
            <a:ext uri="{FF2B5EF4-FFF2-40B4-BE49-F238E27FC236}">
              <a16:creationId xmlns:a16="http://schemas.microsoft.com/office/drawing/2014/main" id="{00000000-0008-0000-0E00-0000D5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0" name="【認定こども園・幼稚園・保育所】&#10;一人当たり面積グラフ枠">
          <a:extLst>
            <a:ext uri="{FF2B5EF4-FFF2-40B4-BE49-F238E27FC236}">
              <a16:creationId xmlns:a16="http://schemas.microsoft.com/office/drawing/2014/main" id="{00000000-0008-0000-0E00-0000D6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80010</xdr:rowOff>
    </xdr:from>
    <xdr:to>
      <xdr:col>116</xdr:col>
      <xdr:colOff>62864</xdr:colOff>
      <xdr:row>42</xdr:row>
      <xdr:rowOff>0</xdr:rowOff>
    </xdr:to>
    <xdr:cxnSp macro="">
      <xdr:nvCxnSpPr>
        <xdr:cNvPr id="471" name="直線コネクタ 470">
          <a:extLst>
            <a:ext uri="{FF2B5EF4-FFF2-40B4-BE49-F238E27FC236}">
              <a16:creationId xmlns:a16="http://schemas.microsoft.com/office/drawing/2014/main" id="{00000000-0008-0000-0E00-0000D7010000}"/>
            </a:ext>
          </a:extLst>
        </xdr:cNvPr>
        <xdr:cNvCxnSpPr/>
      </xdr:nvCxnSpPr>
      <xdr:spPr>
        <a:xfrm flipV="1">
          <a:off x="22160864" y="573786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472" name="【認定こども園・幼稚園・保育所】&#10;一人当たり面積最小値テキスト">
          <a:extLst>
            <a:ext uri="{FF2B5EF4-FFF2-40B4-BE49-F238E27FC236}">
              <a16:creationId xmlns:a16="http://schemas.microsoft.com/office/drawing/2014/main" id="{00000000-0008-0000-0E00-0000D8010000}"/>
            </a:ext>
          </a:extLst>
        </xdr:cNvPr>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473" name="直線コネクタ 472">
          <a:extLst>
            <a:ext uri="{FF2B5EF4-FFF2-40B4-BE49-F238E27FC236}">
              <a16:creationId xmlns:a16="http://schemas.microsoft.com/office/drawing/2014/main" id="{00000000-0008-0000-0E00-0000D9010000}"/>
            </a:ext>
          </a:extLst>
        </xdr:cNvPr>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26687</xdr:rowOff>
    </xdr:from>
    <xdr:ext cx="469744" cy="259045"/>
    <xdr:sp macro="" textlink="">
      <xdr:nvSpPr>
        <xdr:cNvPr id="474" name="【認定こども園・幼稚園・保育所】&#10;一人当たり面積最大値テキスト">
          <a:extLst>
            <a:ext uri="{FF2B5EF4-FFF2-40B4-BE49-F238E27FC236}">
              <a16:creationId xmlns:a16="http://schemas.microsoft.com/office/drawing/2014/main" id="{00000000-0008-0000-0E00-0000DA010000}"/>
            </a:ext>
          </a:extLst>
        </xdr:cNvPr>
        <xdr:cNvSpPr txBox="1"/>
      </xdr:nvSpPr>
      <xdr:spPr>
        <a:xfrm>
          <a:off x="22199600" y="5513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80010</xdr:rowOff>
    </xdr:from>
    <xdr:to>
      <xdr:col>116</xdr:col>
      <xdr:colOff>152400</xdr:colOff>
      <xdr:row>33</xdr:row>
      <xdr:rowOff>80010</xdr:rowOff>
    </xdr:to>
    <xdr:cxnSp macro="">
      <xdr:nvCxnSpPr>
        <xdr:cNvPr id="475" name="直線コネクタ 474">
          <a:extLst>
            <a:ext uri="{FF2B5EF4-FFF2-40B4-BE49-F238E27FC236}">
              <a16:creationId xmlns:a16="http://schemas.microsoft.com/office/drawing/2014/main" id="{00000000-0008-0000-0E00-0000DB010000}"/>
            </a:ext>
          </a:extLst>
        </xdr:cNvPr>
        <xdr:cNvCxnSpPr/>
      </xdr:nvCxnSpPr>
      <xdr:spPr>
        <a:xfrm>
          <a:off x="22072600" y="573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140987</xdr:rowOff>
    </xdr:from>
    <xdr:ext cx="469744" cy="259045"/>
    <xdr:sp macro="" textlink="">
      <xdr:nvSpPr>
        <xdr:cNvPr id="476" name="【認定こども園・幼稚園・保育所】&#10;一人当たり面積平均値テキスト">
          <a:extLst>
            <a:ext uri="{FF2B5EF4-FFF2-40B4-BE49-F238E27FC236}">
              <a16:creationId xmlns:a16="http://schemas.microsoft.com/office/drawing/2014/main" id="{00000000-0008-0000-0E00-0000DC010000}"/>
            </a:ext>
          </a:extLst>
        </xdr:cNvPr>
        <xdr:cNvSpPr txBox="1"/>
      </xdr:nvSpPr>
      <xdr:spPr>
        <a:xfrm>
          <a:off x="22199600" y="6656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162560</xdr:rowOff>
    </xdr:from>
    <xdr:to>
      <xdr:col>116</xdr:col>
      <xdr:colOff>114300</xdr:colOff>
      <xdr:row>39</xdr:row>
      <xdr:rowOff>92710</xdr:rowOff>
    </xdr:to>
    <xdr:sp macro="" textlink="">
      <xdr:nvSpPr>
        <xdr:cNvPr id="477" name="フローチャート: 判断 476">
          <a:extLst>
            <a:ext uri="{FF2B5EF4-FFF2-40B4-BE49-F238E27FC236}">
              <a16:creationId xmlns:a16="http://schemas.microsoft.com/office/drawing/2014/main" id="{00000000-0008-0000-0E00-0000DD010000}"/>
            </a:ext>
          </a:extLst>
        </xdr:cNvPr>
        <xdr:cNvSpPr/>
      </xdr:nvSpPr>
      <xdr:spPr>
        <a:xfrm>
          <a:off x="22110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162560</xdr:rowOff>
    </xdr:from>
    <xdr:to>
      <xdr:col>112</xdr:col>
      <xdr:colOff>38100</xdr:colOff>
      <xdr:row>39</xdr:row>
      <xdr:rowOff>92710</xdr:rowOff>
    </xdr:to>
    <xdr:sp macro="" textlink="">
      <xdr:nvSpPr>
        <xdr:cNvPr id="478" name="フローチャート: 判断 477">
          <a:extLst>
            <a:ext uri="{FF2B5EF4-FFF2-40B4-BE49-F238E27FC236}">
              <a16:creationId xmlns:a16="http://schemas.microsoft.com/office/drawing/2014/main" id="{00000000-0008-0000-0E00-0000DE010000}"/>
            </a:ext>
          </a:extLst>
        </xdr:cNvPr>
        <xdr:cNvSpPr/>
      </xdr:nvSpPr>
      <xdr:spPr>
        <a:xfrm>
          <a:off x="21272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147320</xdr:rowOff>
    </xdr:from>
    <xdr:to>
      <xdr:col>107</xdr:col>
      <xdr:colOff>101600</xdr:colOff>
      <xdr:row>39</xdr:row>
      <xdr:rowOff>77470</xdr:rowOff>
    </xdr:to>
    <xdr:sp macro="" textlink="">
      <xdr:nvSpPr>
        <xdr:cNvPr id="479" name="フローチャート: 判断 478">
          <a:extLst>
            <a:ext uri="{FF2B5EF4-FFF2-40B4-BE49-F238E27FC236}">
              <a16:creationId xmlns:a16="http://schemas.microsoft.com/office/drawing/2014/main" id="{00000000-0008-0000-0E00-0000DF010000}"/>
            </a:ext>
          </a:extLst>
        </xdr:cNvPr>
        <xdr:cNvSpPr/>
      </xdr:nvSpPr>
      <xdr:spPr>
        <a:xfrm>
          <a:off x="20383500" y="666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162560</xdr:rowOff>
    </xdr:from>
    <xdr:to>
      <xdr:col>102</xdr:col>
      <xdr:colOff>165100</xdr:colOff>
      <xdr:row>39</xdr:row>
      <xdr:rowOff>92710</xdr:rowOff>
    </xdr:to>
    <xdr:sp macro="" textlink="">
      <xdr:nvSpPr>
        <xdr:cNvPr id="480" name="フローチャート: 判断 479">
          <a:extLst>
            <a:ext uri="{FF2B5EF4-FFF2-40B4-BE49-F238E27FC236}">
              <a16:creationId xmlns:a16="http://schemas.microsoft.com/office/drawing/2014/main" id="{00000000-0008-0000-0E00-0000E0010000}"/>
            </a:ext>
          </a:extLst>
        </xdr:cNvPr>
        <xdr:cNvSpPr/>
      </xdr:nvSpPr>
      <xdr:spPr>
        <a:xfrm>
          <a:off x="19494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154940</xdr:rowOff>
    </xdr:from>
    <xdr:to>
      <xdr:col>98</xdr:col>
      <xdr:colOff>38100</xdr:colOff>
      <xdr:row>39</xdr:row>
      <xdr:rowOff>85090</xdr:rowOff>
    </xdr:to>
    <xdr:sp macro="" textlink="">
      <xdr:nvSpPr>
        <xdr:cNvPr id="481" name="フローチャート: 判断 480">
          <a:extLst>
            <a:ext uri="{FF2B5EF4-FFF2-40B4-BE49-F238E27FC236}">
              <a16:creationId xmlns:a16="http://schemas.microsoft.com/office/drawing/2014/main" id="{00000000-0008-0000-0E00-0000E1010000}"/>
            </a:ext>
          </a:extLst>
        </xdr:cNvPr>
        <xdr:cNvSpPr/>
      </xdr:nvSpPr>
      <xdr:spPr>
        <a:xfrm>
          <a:off x="18605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2" name="テキスト ボックス 481">
          <a:extLst>
            <a:ext uri="{FF2B5EF4-FFF2-40B4-BE49-F238E27FC236}">
              <a16:creationId xmlns:a16="http://schemas.microsoft.com/office/drawing/2014/main" id="{00000000-0008-0000-0E00-0000E2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3" name="テキスト ボックス 482">
          <a:extLst>
            <a:ext uri="{FF2B5EF4-FFF2-40B4-BE49-F238E27FC236}">
              <a16:creationId xmlns:a16="http://schemas.microsoft.com/office/drawing/2014/main" id="{00000000-0008-0000-0E00-0000E3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4" name="テキスト ボックス 483">
          <a:extLst>
            <a:ext uri="{FF2B5EF4-FFF2-40B4-BE49-F238E27FC236}">
              <a16:creationId xmlns:a16="http://schemas.microsoft.com/office/drawing/2014/main" id="{00000000-0008-0000-0E00-0000E4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00000000-0008-0000-0E00-0000E5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E00-0000E6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34</xdr:row>
      <xdr:rowOff>132080</xdr:rowOff>
    </xdr:from>
    <xdr:to>
      <xdr:col>116</xdr:col>
      <xdr:colOff>114300</xdr:colOff>
      <xdr:row>35</xdr:row>
      <xdr:rowOff>62230</xdr:rowOff>
    </xdr:to>
    <xdr:sp macro="" textlink="">
      <xdr:nvSpPr>
        <xdr:cNvPr id="487" name="楕円 486">
          <a:extLst>
            <a:ext uri="{FF2B5EF4-FFF2-40B4-BE49-F238E27FC236}">
              <a16:creationId xmlns:a16="http://schemas.microsoft.com/office/drawing/2014/main" id="{00000000-0008-0000-0E00-0000E7010000}"/>
            </a:ext>
          </a:extLst>
        </xdr:cNvPr>
        <xdr:cNvSpPr/>
      </xdr:nvSpPr>
      <xdr:spPr>
        <a:xfrm>
          <a:off x="22110700" y="596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33</xdr:row>
      <xdr:rowOff>154957</xdr:rowOff>
    </xdr:from>
    <xdr:ext cx="469744" cy="259045"/>
    <xdr:sp macro="" textlink="">
      <xdr:nvSpPr>
        <xdr:cNvPr id="488" name="【認定こども園・幼稚園・保育所】&#10;一人当たり面積該当値テキスト">
          <a:extLst>
            <a:ext uri="{FF2B5EF4-FFF2-40B4-BE49-F238E27FC236}">
              <a16:creationId xmlns:a16="http://schemas.microsoft.com/office/drawing/2014/main" id="{00000000-0008-0000-0E00-0000E8010000}"/>
            </a:ext>
          </a:extLst>
        </xdr:cNvPr>
        <xdr:cNvSpPr txBox="1"/>
      </xdr:nvSpPr>
      <xdr:spPr>
        <a:xfrm>
          <a:off x="22199600" y="581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34</xdr:row>
      <xdr:rowOff>124460</xdr:rowOff>
    </xdr:from>
    <xdr:to>
      <xdr:col>112</xdr:col>
      <xdr:colOff>38100</xdr:colOff>
      <xdr:row>35</xdr:row>
      <xdr:rowOff>54610</xdr:rowOff>
    </xdr:to>
    <xdr:sp macro="" textlink="">
      <xdr:nvSpPr>
        <xdr:cNvPr id="489" name="楕円 488">
          <a:extLst>
            <a:ext uri="{FF2B5EF4-FFF2-40B4-BE49-F238E27FC236}">
              <a16:creationId xmlns:a16="http://schemas.microsoft.com/office/drawing/2014/main" id="{00000000-0008-0000-0E00-0000E9010000}"/>
            </a:ext>
          </a:extLst>
        </xdr:cNvPr>
        <xdr:cNvSpPr/>
      </xdr:nvSpPr>
      <xdr:spPr>
        <a:xfrm>
          <a:off x="21272500" y="595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35</xdr:row>
      <xdr:rowOff>3810</xdr:rowOff>
    </xdr:from>
    <xdr:to>
      <xdr:col>116</xdr:col>
      <xdr:colOff>63500</xdr:colOff>
      <xdr:row>35</xdr:row>
      <xdr:rowOff>11430</xdr:rowOff>
    </xdr:to>
    <xdr:cxnSp macro="">
      <xdr:nvCxnSpPr>
        <xdr:cNvPr id="490" name="直線コネクタ 489">
          <a:extLst>
            <a:ext uri="{FF2B5EF4-FFF2-40B4-BE49-F238E27FC236}">
              <a16:creationId xmlns:a16="http://schemas.microsoft.com/office/drawing/2014/main" id="{00000000-0008-0000-0E00-0000EA010000}"/>
            </a:ext>
          </a:extLst>
        </xdr:cNvPr>
        <xdr:cNvCxnSpPr/>
      </xdr:nvCxnSpPr>
      <xdr:spPr>
        <a:xfrm>
          <a:off x="21323300" y="60045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34</xdr:row>
      <xdr:rowOff>109220</xdr:rowOff>
    </xdr:from>
    <xdr:to>
      <xdr:col>107</xdr:col>
      <xdr:colOff>101600</xdr:colOff>
      <xdr:row>35</xdr:row>
      <xdr:rowOff>39370</xdr:rowOff>
    </xdr:to>
    <xdr:sp macro="" textlink="">
      <xdr:nvSpPr>
        <xdr:cNvPr id="491" name="楕円 490">
          <a:extLst>
            <a:ext uri="{FF2B5EF4-FFF2-40B4-BE49-F238E27FC236}">
              <a16:creationId xmlns:a16="http://schemas.microsoft.com/office/drawing/2014/main" id="{00000000-0008-0000-0E00-0000EB010000}"/>
            </a:ext>
          </a:extLst>
        </xdr:cNvPr>
        <xdr:cNvSpPr/>
      </xdr:nvSpPr>
      <xdr:spPr>
        <a:xfrm>
          <a:off x="20383500" y="5938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34</xdr:row>
      <xdr:rowOff>160020</xdr:rowOff>
    </xdr:from>
    <xdr:to>
      <xdr:col>111</xdr:col>
      <xdr:colOff>177800</xdr:colOff>
      <xdr:row>35</xdr:row>
      <xdr:rowOff>3810</xdr:rowOff>
    </xdr:to>
    <xdr:cxnSp macro="">
      <xdr:nvCxnSpPr>
        <xdr:cNvPr id="492" name="直線コネクタ 491">
          <a:extLst>
            <a:ext uri="{FF2B5EF4-FFF2-40B4-BE49-F238E27FC236}">
              <a16:creationId xmlns:a16="http://schemas.microsoft.com/office/drawing/2014/main" id="{00000000-0008-0000-0E00-0000EC010000}"/>
            </a:ext>
          </a:extLst>
        </xdr:cNvPr>
        <xdr:cNvCxnSpPr/>
      </xdr:nvCxnSpPr>
      <xdr:spPr>
        <a:xfrm>
          <a:off x="20434300" y="59893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34</xdr:row>
      <xdr:rowOff>55880</xdr:rowOff>
    </xdr:from>
    <xdr:to>
      <xdr:col>102</xdr:col>
      <xdr:colOff>165100</xdr:colOff>
      <xdr:row>34</xdr:row>
      <xdr:rowOff>157480</xdr:rowOff>
    </xdr:to>
    <xdr:sp macro="" textlink="">
      <xdr:nvSpPr>
        <xdr:cNvPr id="493" name="楕円 492">
          <a:extLst>
            <a:ext uri="{FF2B5EF4-FFF2-40B4-BE49-F238E27FC236}">
              <a16:creationId xmlns:a16="http://schemas.microsoft.com/office/drawing/2014/main" id="{00000000-0008-0000-0E00-0000ED010000}"/>
            </a:ext>
          </a:extLst>
        </xdr:cNvPr>
        <xdr:cNvSpPr/>
      </xdr:nvSpPr>
      <xdr:spPr>
        <a:xfrm>
          <a:off x="19494500" y="588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34</xdr:row>
      <xdr:rowOff>106680</xdr:rowOff>
    </xdr:from>
    <xdr:to>
      <xdr:col>107</xdr:col>
      <xdr:colOff>50800</xdr:colOff>
      <xdr:row>34</xdr:row>
      <xdr:rowOff>160020</xdr:rowOff>
    </xdr:to>
    <xdr:cxnSp macro="">
      <xdr:nvCxnSpPr>
        <xdr:cNvPr id="494" name="直線コネクタ 493">
          <a:extLst>
            <a:ext uri="{FF2B5EF4-FFF2-40B4-BE49-F238E27FC236}">
              <a16:creationId xmlns:a16="http://schemas.microsoft.com/office/drawing/2014/main" id="{00000000-0008-0000-0E00-0000EE010000}"/>
            </a:ext>
          </a:extLst>
        </xdr:cNvPr>
        <xdr:cNvCxnSpPr/>
      </xdr:nvCxnSpPr>
      <xdr:spPr>
        <a:xfrm>
          <a:off x="19545300" y="59359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34</xdr:row>
      <xdr:rowOff>40640</xdr:rowOff>
    </xdr:from>
    <xdr:to>
      <xdr:col>98</xdr:col>
      <xdr:colOff>38100</xdr:colOff>
      <xdr:row>34</xdr:row>
      <xdr:rowOff>142240</xdr:rowOff>
    </xdr:to>
    <xdr:sp macro="" textlink="">
      <xdr:nvSpPr>
        <xdr:cNvPr id="495" name="楕円 494">
          <a:extLst>
            <a:ext uri="{FF2B5EF4-FFF2-40B4-BE49-F238E27FC236}">
              <a16:creationId xmlns:a16="http://schemas.microsoft.com/office/drawing/2014/main" id="{00000000-0008-0000-0E00-0000EF010000}"/>
            </a:ext>
          </a:extLst>
        </xdr:cNvPr>
        <xdr:cNvSpPr/>
      </xdr:nvSpPr>
      <xdr:spPr>
        <a:xfrm>
          <a:off x="18605500" y="5869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34</xdr:row>
      <xdr:rowOff>91440</xdr:rowOff>
    </xdr:from>
    <xdr:to>
      <xdr:col>102</xdr:col>
      <xdr:colOff>114300</xdr:colOff>
      <xdr:row>34</xdr:row>
      <xdr:rowOff>106680</xdr:rowOff>
    </xdr:to>
    <xdr:cxnSp macro="">
      <xdr:nvCxnSpPr>
        <xdr:cNvPr id="496" name="直線コネクタ 495">
          <a:extLst>
            <a:ext uri="{FF2B5EF4-FFF2-40B4-BE49-F238E27FC236}">
              <a16:creationId xmlns:a16="http://schemas.microsoft.com/office/drawing/2014/main" id="{00000000-0008-0000-0E00-0000F0010000}"/>
            </a:ext>
          </a:extLst>
        </xdr:cNvPr>
        <xdr:cNvCxnSpPr/>
      </xdr:nvCxnSpPr>
      <xdr:spPr>
        <a:xfrm>
          <a:off x="18656300" y="59207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83837</xdr:rowOff>
    </xdr:from>
    <xdr:ext cx="469744" cy="259045"/>
    <xdr:sp macro="" textlink="">
      <xdr:nvSpPr>
        <xdr:cNvPr id="497" name="n_1aveValue【認定こども園・幼稚園・保育所】&#10;一人当たり面積">
          <a:extLst>
            <a:ext uri="{FF2B5EF4-FFF2-40B4-BE49-F238E27FC236}">
              <a16:creationId xmlns:a16="http://schemas.microsoft.com/office/drawing/2014/main" id="{00000000-0008-0000-0E00-0000F1010000}"/>
            </a:ext>
          </a:extLst>
        </xdr:cNvPr>
        <xdr:cNvSpPr txBox="1"/>
      </xdr:nvSpPr>
      <xdr:spPr>
        <a:xfrm>
          <a:off x="21075727" y="677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68597</xdr:rowOff>
    </xdr:from>
    <xdr:ext cx="469744" cy="259045"/>
    <xdr:sp macro="" textlink="">
      <xdr:nvSpPr>
        <xdr:cNvPr id="498" name="n_2aveValue【認定こども園・幼稚園・保育所】&#10;一人当たり面積">
          <a:extLst>
            <a:ext uri="{FF2B5EF4-FFF2-40B4-BE49-F238E27FC236}">
              <a16:creationId xmlns:a16="http://schemas.microsoft.com/office/drawing/2014/main" id="{00000000-0008-0000-0E00-0000F2010000}"/>
            </a:ext>
          </a:extLst>
        </xdr:cNvPr>
        <xdr:cNvSpPr txBox="1"/>
      </xdr:nvSpPr>
      <xdr:spPr>
        <a:xfrm>
          <a:off x="20199427" y="675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83837</xdr:rowOff>
    </xdr:from>
    <xdr:ext cx="469744" cy="259045"/>
    <xdr:sp macro="" textlink="">
      <xdr:nvSpPr>
        <xdr:cNvPr id="499" name="n_3aveValue【認定こども園・幼稚園・保育所】&#10;一人当たり面積">
          <a:extLst>
            <a:ext uri="{FF2B5EF4-FFF2-40B4-BE49-F238E27FC236}">
              <a16:creationId xmlns:a16="http://schemas.microsoft.com/office/drawing/2014/main" id="{00000000-0008-0000-0E00-0000F3010000}"/>
            </a:ext>
          </a:extLst>
        </xdr:cNvPr>
        <xdr:cNvSpPr txBox="1"/>
      </xdr:nvSpPr>
      <xdr:spPr>
        <a:xfrm>
          <a:off x="19310427" y="677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76217</xdr:rowOff>
    </xdr:from>
    <xdr:ext cx="469744" cy="259045"/>
    <xdr:sp macro="" textlink="">
      <xdr:nvSpPr>
        <xdr:cNvPr id="500" name="n_4aveValue【認定こども園・幼稚園・保育所】&#10;一人当たり面積">
          <a:extLst>
            <a:ext uri="{FF2B5EF4-FFF2-40B4-BE49-F238E27FC236}">
              <a16:creationId xmlns:a16="http://schemas.microsoft.com/office/drawing/2014/main" id="{00000000-0008-0000-0E00-0000F4010000}"/>
            </a:ext>
          </a:extLst>
        </xdr:cNvPr>
        <xdr:cNvSpPr txBox="1"/>
      </xdr:nvSpPr>
      <xdr:spPr>
        <a:xfrm>
          <a:off x="18421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33</xdr:row>
      <xdr:rowOff>71137</xdr:rowOff>
    </xdr:from>
    <xdr:ext cx="469744" cy="259045"/>
    <xdr:sp macro="" textlink="">
      <xdr:nvSpPr>
        <xdr:cNvPr id="501" name="n_1mainValue【認定こども園・幼稚園・保育所】&#10;一人当たり面積">
          <a:extLst>
            <a:ext uri="{FF2B5EF4-FFF2-40B4-BE49-F238E27FC236}">
              <a16:creationId xmlns:a16="http://schemas.microsoft.com/office/drawing/2014/main" id="{00000000-0008-0000-0E00-0000F5010000}"/>
            </a:ext>
          </a:extLst>
        </xdr:cNvPr>
        <xdr:cNvSpPr txBox="1"/>
      </xdr:nvSpPr>
      <xdr:spPr>
        <a:xfrm>
          <a:off x="21075727" y="5728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33</xdr:row>
      <xdr:rowOff>55897</xdr:rowOff>
    </xdr:from>
    <xdr:ext cx="469744" cy="259045"/>
    <xdr:sp macro="" textlink="">
      <xdr:nvSpPr>
        <xdr:cNvPr id="502" name="n_2mainValue【認定こども園・幼稚園・保育所】&#10;一人当たり面積">
          <a:extLst>
            <a:ext uri="{FF2B5EF4-FFF2-40B4-BE49-F238E27FC236}">
              <a16:creationId xmlns:a16="http://schemas.microsoft.com/office/drawing/2014/main" id="{00000000-0008-0000-0E00-0000F6010000}"/>
            </a:ext>
          </a:extLst>
        </xdr:cNvPr>
        <xdr:cNvSpPr txBox="1"/>
      </xdr:nvSpPr>
      <xdr:spPr>
        <a:xfrm>
          <a:off x="20199427" y="5713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33</xdr:row>
      <xdr:rowOff>2557</xdr:rowOff>
    </xdr:from>
    <xdr:ext cx="469744" cy="259045"/>
    <xdr:sp macro="" textlink="">
      <xdr:nvSpPr>
        <xdr:cNvPr id="503" name="n_3mainValue【認定こども園・幼稚園・保育所】&#10;一人当たり面積">
          <a:extLst>
            <a:ext uri="{FF2B5EF4-FFF2-40B4-BE49-F238E27FC236}">
              <a16:creationId xmlns:a16="http://schemas.microsoft.com/office/drawing/2014/main" id="{00000000-0008-0000-0E00-0000F7010000}"/>
            </a:ext>
          </a:extLst>
        </xdr:cNvPr>
        <xdr:cNvSpPr txBox="1"/>
      </xdr:nvSpPr>
      <xdr:spPr>
        <a:xfrm>
          <a:off x="19310427" y="566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32</xdr:row>
      <xdr:rowOff>158767</xdr:rowOff>
    </xdr:from>
    <xdr:ext cx="469744" cy="259045"/>
    <xdr:sp macro="" textlink="">
      <xdr:nvSpPr>
        <xdr:cNvPr id="504" name="n_4mainValue【認定こども園・幼稚園・保育所】&#10;一人当たり面積">
          <a:extLst>
            <a:ext uri="{FF2B5EF4-FFF2-40B4-BE49-F238E27FC236}">
              <a16:creationId xmlns:a16="http://schemas.microsoft.com/office/drawing/2014/main" id="{00000000-0008-0000-0E00-0000F8010000}"/>
            </a:ext>
          </a:extLst>
        </xdr:cNvPr>
        <xdr:cNvSpPr txBox="1"/>
      </xdr:nvSpPr>
      <xdr:spPr>
        <a:xfrm>
          <a:off x="18421427" y="5645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5" name="正方形/長方形 504">
          <a:extLst>
            <a:ext uri="{FF2B5EF4-FFF2-40B4-BE49-F238E27FC236}">
              <a16:creationId xmlns:a16="http://schemas.microsoft.com/office/drawing/2014/main" id="{00000000-0008-0000-0E00-0000F9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6" name="正方形/長方形 505">
          <a:extLst>
            <a:ext uri="{FF2B5EF4-FFF2-40B4-BE49-F238E27FC236}">
              <a16:creationId xmlns:a16="http://schemas.microsoft.com/office/drawing/2014/main" id="{00000000-0008-0000-0E00-0000FA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7" name="正方形/長方形 506">
          <a:extLst>
            <a:ext uri="{FF2B5EF4-FFF2-40B4-BE49-F238E27FC236}">
              <a16:creationId xmlns:a16="http://schemas.microsoft.com/office/drawing/2014/main" id="{00000000-0008-0000-0E00-0000FB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8" name="正方形/長方形 507">
          <a:extLst>
            <a:ext uri="{FF2B5EF4-FFF2-40B4-BE49-F238E27FC236}">
              <a16:creationId xmlns:a16="http://schemas.microsoft.com/office/drawing/2014/main" id="{00000000-0008-0000-0E00-0000FC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9" name="正方形/長方形 508">
          <a:extLst>
            <a:ext uri="{FF2B5EF4-FFF2-40B4-BE49-F238E27FC236}">
              <a16:creationId xmlns:a16="http://schemas.microsoft.com/office/drawing/2014/main" id="{00000000-0008-0000-0E00-0000FD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0" name="正方形/長方形 509">
          <a:extLst>
            <a:ext uri="{FF2B5EF4-FFF2-40B4-BE49-F238E27FC236}">
              <a16:creationId xmlns:a16="http://schemas.microsoft.com/office/drawing/2014/main" id="{00000000-0008-0000-0E00-0000FE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1" name="正方形/長方形 510">
          <a:extLst>
            <a:ext uri="{FF2B5EF4-FFF2-40B4-BE49-F238E27FC236}">
              <a16:creationId xmlns:a16="http://schemas.microsoft.com/office/drawing/2014/main" id="{00000000-0008-0000-0E00-0000FF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2" name="正方形/長方形 511">
          <a:extLst>
            <a:ext uri="{FF2B5EF4-FFF2-40B4-BE49-F238E27FC236}">
              <a16:creationId xmlns:a16="http://schemas.microsoft.com/office/drawing/2014/main" id="{00000000-0008-0000-0E00-000000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3" name="テキスト ボックス 512">
          <a:extLst>
            <a:ext uri="{FF2B5EF4-FFF2-40B4-BE49-F238E27FC236}">
              <a16:creationId xmlns:a16="http://schemas.microsoft.com/office/drawing/2014/main" id="{00000000-0008-0000-0E00-000001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4" name="直線コネクタ 513">
          <a:extLst>
            <a:ext uri="{FF2B5EF4-FFF2-40B4-BE49-F238E27FC236}">
              <a16:creationId xmlns:a16="http://schemas.microsoft.com/office/drawing/2014/main" id="{00000000-0008-0000-0E00-000002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5" name="テキスト ボックス 514">
          <a:extLst>
            <a:ext uri="{FF2B5EF4-FFF2-40B4-BE49-F238E27FC236}">
              <a16:creationId xmlns:a16="http://schemas.microsoft.com/office/drawing/2014/main" id="{00000000-0008-0000-0E00-000003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16" name="直線コネクタ 515">
          <a:extLst>
            <a:ext uri="{FF2B5EF4-FFF2-40B4-BE49-F238E27FC236}">
              <a16:creationId xmlns:a16="http://schemas.microsoft.com/office/drawing/2014/main" id="{00000000-0008-0000-0E00-000004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17" name="テキスト ボックス 516">
          <a:extLst>
            <a:ext uri="{FF2B5EF4-FFF2-40B4-BE49-F238E27FC236}">
              <a16:creationId xmlns:a16="http://schemas.microsoft.com/office/drawing/2014/main" id="{00000000-0008-0000-0E00-000005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18" name="直線コネクタ 517">
          <a:extLst>
            <a:ext uri="{FF2B5EF4-FFF2-40B4-BE49-F238E27FC236}">
              <a16:creationId xmlns:a16="http://schemas.microsoft.com/office/drawing/2014/main" id="{00000000-0008-0000-0E00-000006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19" name="テキスト ボックス 518">
          <a:extLst>
            <a:ext uri="{FF2B5EF4-FFF2-40B4-BE49-F238E27FC236}">
              <a16:creationId xmlns:a16="http://schemas.microsoft.com/office/drawing/2014/main" id="{00000000-0008-0000-0E00-000007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0" name="直線コネクタ 519">
          <a:extLst>
            <a:ext uri="{FF2B5EF4-FFF2-40B4-BE49-F238E27FC236}">
              <a16:creationId xmlns:a16="http://schemas.microsoft.com/office/drawing/2014/main" id="{00000000-0008-0000-0E00-000008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1" name="テキスト ボックス 520">
          <a:extLst>
            <a:ext uri="{FF2B5EF4-FFF2-40B4-BE49-F238E27FC236}">
              <a16:creationId xmlns:a16="http://schemas.microsoft.com/office/drawing/2014/main" id="{00000000-0008-0000-0E00-000009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2" name="直線コネクタ 521">
          <a:extLst>
            <a:ext uri="{FF2B5EF4-FFF2-40B4-BE49-F238E27FC236}">
              <a16:creationId xmlns:a16="http://schemas.microsoft.com/office/drawing/2014/main" id="{00000000-0008-0000-0E00-00000A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3" name="テキスト ボックス 522">
          <a:extLst>
            <a:ext uri="{FF2B5EF4-FFF2-40B4-BE49-F238E27FC236}">
              <a16:creationId xmlns:a16="http://schemas.microsoft.com/office/drawing/2014/main" id="{00000000-0008-0000-0E00-00000B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4" name="直線コネクタ 523">
          <a:extLst>
            <a:ext uri="{FF2B5EF4-FFF2-40B4-BE49-F238E27FC236}">
              <a16:creationId xmlns:a16="http://schemas.microsoft.com/office/drawing/2014/main" id="{00000000-0008-0000-0E00-00000C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25" name="テキスト ボックス 524">
          <a:extLst>
            <a:ext uri="{FF2B5EF4-FFF2-40B4-BE49-F238E27FC236}">
              <a16:creationId xmlns:a16="http://schemas.microsoft.com/office/drawing/2014/main" id="{00000000-0008-0000-0E00-00000D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6" name="直線コネクタ 525">
          <a:extLst>
            <a:ext uri="{FF2B5EF4-FFF2-40B4-BE49-F238E27FC236}">
              <a16:creationId xmlns:a16="http://schemas.microsoft.com/office/drawing/2014/main" id="{00000000-0008-0000-0E00-00000E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27" name="テキスト ボックス 526">
          <a:extLst>
            <a:ext uri="{FF2B5EF4-FFF2-40B4-BE49-F238E27FC236}">
              <a16:creationId xmlns:a16="http://schemas.microsoft.com/office/drawing/2014/main" id="{00000000-0008-0000-0E00-00000F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8" name="【学校施設】&#10;有形固定資産減価償却率グラフ枠">
          <a:extLst>
            <a:ext uri="{FF2B5EF4-FFF2-40B4-BE49-F238E27FC236}">
              <a16:creationId xmlns:a16="http://schemas.microsoft.com/office/drawing/2014/main" id="{00000000-0008-0000-0E00-000010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148590</xdr:rowOff>
    </xdr:from>
    <xdr:to>
      <xdr:col>85</xdr:col>
      <xdr:colOff>126364</xdr:colOff>
      <xdr:row>63</xdr:row>
      <xdr:rowOff>24765</xdr:rowOff>
    </xdr:to>
    <xdr:cxnSp macro="">
      <xdr:nvCxnSpPr>
        <xdr:cNvPr id="529" name="直線コネクタ 528">
          <a:extLst>
            <a:ext uri="{FF2B5EF4-FFF2-40B4-BE49-F238E27FC236}">
              <a16:creationId xmlns:a16="http://schemas.microsoft.com/office/drawing/2014/main" id="{00000000-0008-0000-0E00-000011020000}"/>
            </a:ext>
          </a:extLst>
        </xdr:cNvPr>
        <xdr:cNvCxnSpPr/>
      </xdr:nvCxnSpPr>
      <xdr:spPr>
        <a:xfrm flipV="1">
          <a:off x="16318864" y="9749790"/>
          <a:ext cx="0" cy="1076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28592</xdr:rowOff>
    </xdr:from>
    <xdr:ext cx="405111" cy="259045"/>
    <xdr:sp macro="" textlink="">
      <xdr:nvSpPr>
        <xdr:cNvPr id="530" name="【学校施設】&#10;有形固定資産減価償却率最小値テキスト">
          <a:extLst>
            <a:ext uri="{FF2B5EF4-FFF2-40B4-BE49-F238E27FC236}">
              <a16:creationId xmlns:a16="http://schemas.microsoft.com/office/drawing/2014/main" id="{00000000-0008-0000-0E00-000012020000}"/>
            </a:ext>
          </a:extLst>
        </xdr:cNvPr>
        <xdr:cNvSpPr txBox="1"/>
      </xdr:nvSpPr>
      <xdr:spPr>
        <a:xfrm>
          <a:off x="16357600" y="10829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24765</xdr:rowOff>
    </xdr:from>
    <xdr:to>
      <xdr:col>86</xdr:col>
      <xdr:colOff>25400</xdr:colOff>
      <xdr:row>63</xdr:row>
      <xdr:rowOff>24765</xdr:rowOff>
    </xdr:to>
    <xdr:cxnSp macro="">
      <xdr:nvCxnSpPr>
        <xdr:cNvPr id="531" name="直線コネクタ 530">
          <a:extLst>
            <a:ext uri="{FF2B5EF4-FFF2-40B4-BE49-F238E27FC236}">
              <a16:creationId xmlns:a16="http://schemas.microsoft.com/office/drawing/2014/main" id="{00000000-0008-0000-0E00-000013020000}"/>
            </a:ext>
          </a:extLst>
        </xdr:cNvPr>
        <xdr:cNvCxnSpPr/>
      </xdr:nvCxnSpPr>
      <xdr:spPr>
        <a:xfrm>
          <a:off x="16230600" y="10826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95267</xdr:rowOff>
    </xdr:from>
    <xdr:ext cx="405111" cy="259045"/>
    <xdr:sp macro="" textlink="">
      <xdr:nvSpPr>
        <xdr:cNvPr id="532" name="【学校施設】&#10;有形固定資産減価償却率最大値テキスト">
          <a:extLst>
            <a:ext uri="{FF2B5EF4-FFF2-40B4-BE49-F238E27FC236}">
              <a16:creationId xmlns:a16="http://schemas.microsoft.com/office/drawing/2014/main" id="{00000000-0008-0000-0E00-000014020000}"/>
            </a:ext>
          </a:extLst>
        </xdr:cNvPr>
        <xdr:cNvSpPr txBox="1"/>
      </xdr:nvSpPr>
      <xdr:spPr>
        <a:xfrm>
          <a:off x="16357600" y="9525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148590</xdr:rowOff>
    </xdr:from>
    <xdr:to>
      <xdr:col>86</xdr:col>
      <xdr:colOff>25400</xdr:colOff>
      <xdr:row>56</xdr:row>
      <xdr:rowOff>148590</xdr:rowOff>
    </xdr:to>
    <xdr:cxnSp macro="">
      <xdr:nvCxnSpPr>
        <xdr:cNvPr id="533" name="直線コネクタ 532">
          <a:extLst>
            <a:ext uri="{FF2B5EF4-FFF2-40B4-BE49-F238E27FC236}">
              <a16:creationId xmlns:a16="http://schemas.microsoft.com/office/drawing/2014/main" id="{00000000-0008-0000-0E00-000015020000}"/>
            </a:ext>
          </a:extLst>
        </xdr:cNvPr>
        <xdr:cNvCxnSpPr/>
      </xdr:nvCxnSpPr>
      <xdr:spPr>
        <a:xfrm>
          <a:off x="16230600" y="9749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80027</xdr:rowOff>
    </xdr:from>
    <xdr:ext cx="405111" cy="259045"/>
    <xdr:sp macro="" textlink="">
      <xdr:nvSpPr>
        <xdr:cNvPr id="534" name="【学校施設】&#10;有形固定資産減価償却率平均値テキスト">
          <a:extLst>
            <a:ext uri="{FF2B5EF4-FFF2-40B4-BE49-F238E27FC236}">
              <a16:creationId xmlns:a16="http://schemas.microsoft.com/office/drawing/2014/main" id="{00000000-0008-0000-0E00-000016020000}"/>
            </a:ext>
          </a:extLst>
        </xdr:cNvPr>
        <xdr:cNvSpPr txBox="1"/>
      </xdr:nvSpPr>
      <xdr:spPr>
        <a:xfrm>
          <a:off x="16357600" y="103670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101600</xdr:rowOff>
    </xdr:from>
    <xdr:to>
      <xdr:col>85</xdr:col>
      <xdr:colOff>177800</xdr:colOff>
      <xdr:row>61</xdr:row>
      <xdr:rowOff>31750</xdr:rowOff>
    </xdr:to>
    <xdr:sp macro="" textlink="">
      <xdr:nvSpPr>
        <xdr:cNvPr id="535" name="フローチャート: 判断 534">
          <a:extLst>
            <a:ext uri="{FF2B5EF4-FFF2-40B4-BE49-F238E27FC236}">
              <a16:creationId xmlns:a16="http://schemas.microsoft.com/office/drawing/2014/main" id="{00000000-0008-0000-0E00-000017020000}"/>
            </a:ext>
          </a:extLst>
        </xdr:cNvPr>
        <xdr:cNvSpPr/>
      </xdr:nvSpPr>
      <xdr:spPr>
        <a:xfrm>
          <a:off x="16268700" y="1038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88265</xdr:rowOff>
    </xdr:from>
    <xdr:to>
      <xdr:col>81</xdr:col>
      <xdr:colOff>101600</xdr:colOff>
      <xdr:row>61</xdr:row>
      <xdr:rowOff>18415</xdr:rowOff>
    </xdr:to>
    <xdr:sp macro="" textlink="">
      <xdr:nvSpPr>
        <xdr:cNvPr id="536" name="フローチャート: 判断 535">
          <a:extLst>
            <a:ext uri="{FF2B5EF4-FFF2-40B4-BE49-F238E27FC236}">
              <a16:creationId xmlns:a16="http://schemas.microsoft.com/office/drawing/2014/main" id="{00000000-0008-0000-0E00-000018020000}"/>
            </a:ext>
          </a:extLst>
        </xdr:cNvPr>
        <xdr:cNvSpPr/>
      </xdr:nvSpPr>
      <xdr:spPr>
        <a:xfrm>
          <a:off x="15430500" y="1037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74930</xdr:rowOff>
    </xdr:from>
    <xdr:to>
      <xdr:col>76</xdr:col>
      <xdr:colOff>165100</xdr:colOff>
      <xdr:row>61</xdr:row>
      <xdr:rowOff>5080</xdr:rowOff>
    </xdr:to>
    <xdr:sp macro="" textlink="">
      <xdr:nvSpPr>
        <xdr:cNvPr id="537" name="フローチャート: 判断 536">
          <a:extLst>
            <a:ext uri="{FF2B5EF4-FFF2-40B4-BE49-F238E27FC236}">
              <a16:creationId xmlns:a16="http://schemas.microsoft.com/office/drawing/2014/main" id="{00000000-0008-0000-0E00-000019020000}"/>
            </a:ext>
          </a:extLst>
        </xdr:cNvPr>
        <xdr:cNvSpPr/>
      </xdr:nvSpPr>
      <xdr:spPr>
        <a:xfrm>
          <a:off x="145415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67310</xdr:rowOff>
    </xdr:from>
    <xdr:to>
      <xdr:col>72</xdr:col>
      <xdr:colOff>38100</xdr:colOff>
      <xdr:row>60</xdr:row>
      <xdr:rowOff>168910</xdr:rowOff>
    </xdr:to>
    <xdr:sp macro="" textlink="">
      <xdr:nvSpPr>
        <xdr:cNvPr id="538" name="フローチャート: 判断 537">
          <a:extLst>
            <a:ext uri="{FF2B5EF4-FFF2-40B4-BE49-F238E27FC236}">
              <a16:creationId xmlns:a16="http://schemas.microsoft.com/office/drawing/2014/main" id="{00000000-0008-0000-0E00-00001A020000}"/>
            </a:ext>
          </a:extLst>
        </xdr:cNvPr>
        <xdr:cNvSpPr/>
      </xdr:nvSpPr>
      <xdr:spPr>
        <a:xfrm>
          <a:off x="13652500" y="1035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52070</xdr:rowOff>
    </xdr:from>
    <xdr:to>
      <xdr:col>67</xdr:col>
      <xdr:colOff>101600</xdr:colOff>
      <xdr:row>60</xdr:row>
      <xdr:rowOff>153670</xdr:rowOff>
    </xdr:to>
    <xdr:sp macro="" textlink="">
      <xdr:nvSpPr>
        <xdr:cNvPr id="539" name="フローチャート: 判断 538">
          <a:extLst>
            <a:ext uri="{FF2B5EF4-FFF2-40B4-BE49-F238E27FC236}">
              <a16:creationId xmlns:a16="http://schemas.microsoft.com/office/drawing/2014/main" id="{00000000-0008-0000-0E00-00001B020000}"/>
            </a:ext>
          </a:extLst>
        </xdr:cNvPr>
        <xdr:cNvSpPr/>
      </xdr:nvSpPr>
      <xdr:spPr>
        <a:xfrm>
          <a:off x="12763500" y="1033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0" name="テキスト ボックス 539">
          <a:extLst>
            <a:ext uri="{FF2B5EF4-FFF2-40B4-BE49-F238E27FC236}">
              <a16:creationId xmlns:a16="http://schemas.microsoft.com/office/drawing/2014/main" id="{00000000-0008-0000-0E00-00001C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00000000-0008-0000-0E00-00001D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E00-00001E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E00-00001F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E00-000020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65405</xdr:rowOff>
    </xdr:from>
    <xdr:to>
      <xdr:col>85</xdr:col>
      <xdr:colOff>177800</xdr:colOff>
      <xdr:row>60</xdr:row>
      <xdr:rowOff>167005</xdr:rowOff>
    </xdr:to>
    <xdr:sp macro="" textlink="">
      <xdr:nvSpPr>
        <xdr:cNvPr id="545" name="楕円 544">
          <a:extLst>
            <a:ext uri="{FF2B5EF4-FFF2-40B4-BE49-F238E27FC236}">
              <a16:creationId xmlns:a16="http://schemas.microsoft.com/office/drawing/2014/main" id="{00000000-0008-0000-0E00-000021020000}"/>
            </a:ext>
          </a:extLst>
        </xdr:cNvPr>
        <xdr:cNvSpPr/>
      </xdr:nvSpPr>
      <xdr:spPr>
        <a:xfrm>
          <a:off x="16268700" y="10352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88282</xdr:rowOff>
    </xdr:from>
    <xdr:ext cx="405111" cy="259045"/>
    <xdr:sp macro="" textlink="">
      <xdr:nvSpPr>
        <xdr:cNvPr id="546" name="【学校施設】&#10;有形固定資産減価償却率該当値テキスト">
          <a:extLst>
            <a:ext uri="{FF2B5EF4-FFF2-40B4-BE49-F238E27FC236}">
              <a16:creationId xmlns:a16="http://schemas.microsoft.com/office/drawing/2014/main" id="{00000000-0008-0000-0E00-000022020000}"/>
            </a:ext>
          </a:extLst>
        </xdr:cNvPr>
        <xdr:cNvSpPr txBox="1"/>
      </xdr:nvSpPr>
      <xdr:spPr>
        <a:xfrm>
          <a:off x="16357600" y="10203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78740</xdr:rowOff>
    </xdr:from>
    <xdr:to>
      <xdr:col>81</xdr:col>
      <xdr:colOff>101600</xdr:colOff>
      <xdr:row>61</xdr:row>
      <xdr:rowOff>8890</xdr:rowOff>
    </xdr:to>
    <xdr:sp macro="" textlink="">
      <xdr:nvSpPr>
        <xdr:cNvPr id="547" name="楕円 546">
          <a:extLst>
            <a:ext uri="{FF2B5EF4-FFF2-40B4-BE49-F238E27FC236}">
              <a16:creationId xmlns:a16="http://schemas.microsoft.com/office/drawing/2014/main" id="{00000000-0008-0000-0E00-000023020000}"/>
            </a:ext>
          </a:extLst>
        </xdr:cNvPr>
        <xdr:cNvSpPr/>
      </xdr:nvSpPr>
      <xdr:spPr>
        <a:xfrm>
          <a:off x="15430500" y="1036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116205</xdr:rowOff>
    </xdr:from>
    <xdr:to>
      <xdr:col>85</xdr:col>
      <xdr:colOff>127000</xdr:colOff>
      <xdr:row>60</xdr:row>
      <xdr:rowOff>129540</xdr:rowOff>
    </xdr:to>
    <xdr:cxnSp macro="">
      <xdr:nvCxnSpPr>
        <xdr:cNvPr id="548" name="直線コネクタ 547">
          <a:extLst>
            <a:ext uri="{FF2B5EF4-FFF2-40B4-BE49-F238E27FC236}">
              <a16:creationId xmlns:a16="http://schemas.microsoft.com/office/drawing/2014/main" id="{00000000-0008-0000-0E00-000024020000}"/>
            </a:ext>
          </a:extLst>
        </xdr:cNvPr>
        <xdr:cNvCxnSpPr/>
      </xdr:nvCxnSpPr>
      <xdr:spPr>
        <a:xfrm flipV="1">
          <a:off x="15481300" y="10403205"/>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67310</xdr:rowOff>
    </xdr:from>
    <xdr:to>
      <xdr:col>76</xdr:col>
      <xdr:colOff>165100</xdr:colOff>
      <xdr:row>60</xdr:row>
      <xdr:rowOff>168910</xdr:rowOff>
    </xdr:to>
    <xdr:sp macro="" textlink="">
      <xdr:nvSpPr>
        <xdr:cNvPr id="549" name="楕円 548">
          <a:extLst>
            <a:ext uri="{FF2B5EF4-FFF2-40B4-BE49-F238E27FC236}">
              <a16:creationId xmlns:a16="http://schemas.microsoft.com/office/drawing/2014/main" id="{00000000-0008-0000-0E00-000025020000}"/>
            </a:ext>
          </a:extLst>
        </xdr:cNvPr>
        <xdr:cNvSpPr/>
      </xdr:nvSpPr>
      <xdr:spPr>
        <a:xfrm>
          <a:off x="14541500" y="10354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118110</xdr:rowOff>
    </xdr:from>
    <xdr:to>
      <xdr:col>81</xdr:col>
      <xdr:colOff>50800</xdr:colOff>
      <xdr:row>60</xdr:row>
      <xdr:rowOff>129540</xdr:rowOff>
    </xdr:to>
    <xdr:cxnSp macro="">
      <xdr:nvCxnSpPr>
        <xdr:cNvPr id="550" name="直線コネクタ 549">
          <a:extLst>
            <a:ext uri="{FF2B5EF4-FFF2-40B4-BE49-F238E27FC236}">
              <a16:creationId xmlns:a16="http://schemas.microsoft.com/office/drawing/2014/main" id="{00000000-0008-0000-0E00-000026020000}"/>
            </a:ext>
          </a:extLst>
        </xdr:cNvPr>
        <xdr:cNvCxnSpPr/>
      </xdr:nvCxnSpPr>
      <xdr:spPr>
        <a:xfrm>
          <a:off x="14592300" y="1040511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78740</xdr:rowOff>
    </xdr:from>
    <xdr:to>
      <xdr:col>72</xdr:col>
      <xdr:colOff>38100</xdr:colOff>
      <xdr:row>61</xdr:row>
      <xdr:rowOff>8890</xdr:rowOff>
    </xdr:to>
    <xdr:sp macro="" textlink="">
      <xdr:nvSpPr>
        <xdr:cNvPr id="551" name="楕円 550">
          <a:extLst>
            <a:ext uri="{FF2B5EF4-FFF2-40B4-BE49-F238E27FC236}">
              <a16:creationId xmlns:a16="http://schemas.microsoft.com/office/drawing/2014/main" id="{00000000-0008-0000-0E00-000027020000}"/>
            </a:ext>
          </a:extLst>
        </xdr:cNvPr>
        <xdr:cNvSpPr/>
      </xdr:nvSpPr>
      <xdr:spPr>
        <a:xfrm>
          <a:off x="13652500" y="1036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118110</xdr:rowOff>
    </xdr:from>
    <xdr:to>
      <xdr:col>76</xdr:col>
      <xdr:colOff>114300</xdr:colOff>
      <xdr:row>60</xdr:row>
      <xdr:rowOff>129540</xdr:rowOff>
    </xdr:to>
    <xdr:cxnSp macro="">
      <xdr:nvCxnSpPr>
        <xdr:cNvPr id="552" name="直線コネクタ 551">
          <a:extLst>
            <a:ext uri="{FF2B5EF4-FFF2-40B4-BE49-F238E27FC236}">
              <a16:creationId xmlns:a16="http://schemas.microsoft.com/office/drawing/2014/main" id="{00000000-0008-0000-0E00-000028020000}"/>
            </a:ext>
          </a:extLst>
        </xdr:cNvPr>
        <xdr:cNvCxnSpPr/>
      </xdr:nvCxnSpPr>
      <xdr:spPr>
        <a:xfrm flipV="1">
          <a:off x="13703300" y="1040511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97790</xdr:rowOff>
    </xdr:from>
    <xdr:to>
      <xdr:col>67</xdr:col>
      <xdr:colOff>101600</xdr:colOff>
      <xdr:row>61</xdr:row>
      <xdr:rowOff>27940</xdr:rowOff>
    </xdr:to>
    <xdr:sp macro="" textlink="">
      <xdr:nvSpPr>
        <xdr:cNvPr id="553" name="楕円 552">
          <a:extLst>
            <a:ext uri="{FF2B5EF4-FFF2-40B4-BE49-F238E27FC236}">
              <a16:creationId xmlns:a16="http://schemas.microsoft.com/office/drawing/2014/main" id="{00000000-0008-0000-0E00-000029020000}"/>
            </a:ext>
          </a:extLst>
        </xdr:cNvPr>
        <xdr:cNvSpPr/>
      </xdr:nvSpPr>
      <xdr:spPr>
        <a:xfrm>
          <a:off x="12763500" y="1038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129540</xdr:rowOff>
    </xdr:from>
    <xdr:to>
      <xdr:col>71</xdr:col>
      <xdr:colOff>177800</xdr:colOff>
      <xdr:row>60</xdr:row>
      <xdr:rowOff>148590</xdr:rowOff>
    </xdr:to>
    <xdr:cxnSp macro="">
      <xdr:nvCxnSpPr>
        <xdr:cNvPr id="554" name="直線コネクタ 553">
          <a:extLst>
            <a:ext uri="{FF2B5EF4-FFF2-40B4-BE49-F238E27FC236}">
              <a16:creationId xmlns:a16="http://schemas.microsoft.com/office/drawing/2014/main" id="{00000000-0008-0000-0E00-00002A020000}"/>
            </a:ext>
          </a:extLst>
        </xdr:cNvPr>
        <xdr:cNvCxnSpPr/>
      </xdr:nvCxnSpPr>
      <xdr:spPr>
        <a:xfrm flipV="1">
          <a:off x="12814300" y="1041654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61</xdr:row>
      <xdr:rowOff>9542</xdr:rowOff>
    </xdr:from>
    <xdr:ext cx="405111" cy="259045"/>
    <xdr:sp macro="" textlink="">
      <xdr:nvSpPr>
        <xdr:cNvPr id="555" name="n_1aveValue【学校施設】&#10;有形固定資産減価償却率">
          <a:extLst>
            <a:ext uri="{FF2B5EF4-FFF2-40B4-BE49-F238E27FC236}">
              <a16:creationId xmlns:a16="http://schemas.microsoft.com/office/drawing/2014/main" id="{00000000-0008-0000-0E00-00002B020000}"/>
            </a:ext>
          </a:extLst>
        </xdr:cNvPr>
        <xdr:cNvSpPr txBox="1"/>
      </xdr:nvSpPr>
      <xdr:spPr>
        <a:xfrm>
          <a:off x="15266044" y="1046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167657</xdr:rowOff>
    </xdr:from>
    <xdr:ext cx="405111" cy="259045"/>
    <xdr:sp macro="" textlink="">
      <xdr:nvSpPr>
        <xdr:cNvPr id="556" name="n_2aveValue【学校施設】&#10;有形固定資産減価償却率">
          <a:extLst>
            <a:ext uri="{FF2B5EF4-FFF2-40B4-BE49-F238E27FC236}">
              <a16:creationId xmlns:a16="http://schemas.microsoft.com/office/drawing/2014/main" id="{00000000-0008-0000-0E00-00002C020000}"/>
            </a:ext>
          </a:extLst>
        </xdr:cNvPr>
        <xdr:cNvSpPr txBox="1"/>
      </xdr:nvSpPr>
      <xdr:spPr>
        <a:xfrm>
          <a:off x="14389744" y="1045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13987</xdr:rowOff>
    </xdr:from>
    <xdr:ext cx="405111" cy="259045"/>
    <xdr:sp macro="" textlink="">
      <xdr:nvSpPr>
        <xdr:cNvPr id="557" name="n_3aveValue【学校施設】&#10;有形固定資産減価償却率">
          <a:extLst>
            <a:ext uri="{FF2B5EF4-FFF2-40B4-BE49-F238E27FC236}">
              <a16:creationId xmlns:a16="http://schemas.microsoft.com/office/drawing/2014/main" id="{00000000-0008-0000-0E00-00002D020000}"/>
            </a:ext>
          </a:extLst>
        </xdr:cNvPr>
        <xdr:cNvSpPr txBox="1"/>
      </xdr:nvSpPr>
      <xdr:spPr>
        <a:xfrm>
          <a:off x="13500744" y="10129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170197</xdr:rowOff>
    </xdr:from>
    <xdr:ext cx="405111" cy="259045"/>
    <xdr:sp macro="" textlink="">
      <xdr:nvSpPr>
        <xdr:cNvPr id="558" name="n_4aveValue【学校施設】&#10;有形固定資産減価償却率">
          <a:extLst>
            <a:ext uri="{FF2B5EF4-FFF2-40B4-BE49-F238E27FC236}">
              <a16:creationId xmlns:a16="http://schemas.microsoft.com/office/drawing/2014/main" id="{00000000-0008-0000-0E00-00002E020000}"/>
            </a:ext>
          </a:extLst>
        </xdr:cNvPr>
        <xdr:cNvSpPr txBox="1"/>
      </xdr:nvSpPr>
      <xdr:spPr>
        <a:xfrm>
          <a:off x="12611744" y="10114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25417</xdr:rowOff>
    </xdr:from>
    <xdr:ext cx="405111" cy="259045"/>
    <xdr:sp macro="" textlink="">
      <xdr:nvSpPr>
        <xdr:cNvPr id="559" name="n_1mainValue【学校施設】&#10;有形固定資産減価償却率">
          <a:extLst>
            <a:ext uri="{FF2B5EF4-FFF2-40B4-BE49-F238E27FC236}">
              <a16:creationId xmlns:a16="http://schemas.microsoft.com/office/drawing/2014/main" id="{00000000-0008-0000-0E00-00002F020000}"/>
            </a:ext>
          </a:extLst>
        </xdr:cNvPr>
        <xdr:cNvSpPr txBox="1"/>
      </xdr:nvSpPr>
      <xdr:spPr>
        <a:xfrm>
          <a:off x="152660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13987</xdr:rowOff>
    </xdr:from>
    <xdr:ext cx="405111" cy="259045"/>
    <xdr:sp macro="" textlink="">
      <xdr:nvSpPr>
        <xdr:cNvPr id="560" name="n_2mainValue【学校施設】&#10;有形固定資産減価償却率">
          <a:extLst>
            <a:ext uri="{FF2B5EF4-FFF2-40B4-BE49-F238E27FC236}">
              <a16:creationId xmlns:a16="http://schemas.microsoft.com/office/drawing/2014/main" id="{00000000-0008-0000-0E00-000030020000}"/>
            </a:ext>
          </a:extLst>
        </xdr:cNvPr>
        <xdr:cNvSpPr txBox="1"/>
      </xdr:nvSpPr>
      <xdr:spPr>
        <a:xfrm>
          <a:off x="14389744" y="10129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17</xdr:rowOff>
    </xdr:from>
    <xdr:ext cx="405111" cy="259045"/>
    <xdr:sp macro="" textlink="">
      <xdr:nvSpPr>
        <xdr:cNvPr id="561" name="n_3mainValue【学校施設】&#10;有形固定資産減価償却率">
          <a:extLst>
            <a:ext uri="{FF2B5EF4-FFF2-40B4-BE49-F238E27FC236}">
              <a16:creationId xmlns:a16="http://schemas.microsoft.com/office/drawing/2014/main" id="{00000000-0008-0000-0E00-000031020000}"/>
            </a:ext>
          </a:extLst>
        </xdr:cNvPr>
        <xdr:cNvSpPr txBox="1"/>
      </xdr:nvSpPr>
      <xdr:spPr>
        <a:xfrm>
          <a:off x="13500744" y="1045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19067</xdr:rowOff>
    </xdr:from>
    <xdr:ext cx="405111" cy="259045"/>
    <xdr:sp macro="" textlink="">
      <xdr:nvSpPr>
        <xdr:cNvPr id="562" name="n_4mainValue【学校施設】&#10;有形固定資産減価償却率">
          <a:extLst>
            <a:ext uri="{FF2B5EF4-FFF2-40B4-BE49-F238E27FC236}">
              <a16:creationId xmlns:a16="http://schemas.microsoft.com/office/drawing/2014/main" id="{00000000-0008-0000-0E00-000032020000}"/>
            </a:ext>
          </a:extLst>
        </xdr:cNvPr>
        <xdr:cNvSpPr txBox="1"/>
      </xdr:nvSpPr>
      <xdr:spPr>
        <a:xfrm>
          <a:off x="12611744" y="10477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3" name="正方形/長方形 562">
          <a:extLst>
            <a:ext uri="{FF2B5EF4-FFF2-40B4-BE49-F238E27FC236}">
              <a16:creationId xmlns:a16="http://schemas.microsoft.com/office/drawing/2014/main" id="{00000000-0008-0000-0E00-000033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4" name="正方形/長方形 563">
          <a:extLst>
            <a:ext uri="{FF2B5EF4-FFF2-40B4-BE49-F238E27FC236}">
              <a16:creationId xmlns:a16="http://schemas.microsoft.com/office/drawing/2014/main" id="{00000000-0008-0000-0E00-000034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5" name="正方形/長方形 564">
          <a:extLst>
            <a:ext uri="{FF2B5EF4-FFF2-40B4-BE49-F238E27FC236}">
              <a16:creationId xmlns:a16="http://schemas.microsoft.com/office/drawing/2014/main" id="{00000000-0008-0000-0E00-000035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6" name="正方形/長方形 565">
          <a:extLst>
            <a:ext uri="{FF2B5EF4-FFF2-40B4-BE49-F238E27FC236}">
              <a16:creationId xmlns:a16="http://schemas.microsoft.com/office/drawing/2014/main" id="{00000000-0008-0000-0E00-000036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7" name="正方形/長方形 566">
          <a:extLst>
            <a:ext uri="{FF2B5EF4-FFF2-40B4-BE49-F238E27FC236}">
              <a16:creationId xmlns:a16="http://schemas.microsoft.com/office/drawing/2014/main" id="{00000000-0008-0000-0E00-000037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8" name="正方形/長方形 567">
          <a:extLst>
            <a:ext uri="{FF2B5EF4-FFF2-40B4-BE49-F238E27FC236}">
              <a16:creationId xmlns:a16="http://schemas.microsoft.com/office/drawing/2014/main" id="{00000000-0008-0000-0E00-000038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9" name="正方形/長方形 568">
          <a:extLst>
            <a:ext uri="{FF2B5EF4-FFF2-40B4-BE49-F238E27FC236}">
              <a16:creationId xmlns:a16="http://schemas.microsoft.com/office/drawing/2014/main" id="{00000000-0008-0000-0E00-000039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0" name="正方形/長方形 569">
          <a:extLst>
            <a:ext uri="{FF2B5EF4-FFF2-40B4-BE49-F238E27FC236}">
              <a16:creationId xmlns:a16="http://schemas.microsoft.com/office/drawing/2014/main" id="{00000000-0008-0000-0E00-00003A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1" name="テキスト ボックス 570">
          <a:extLst>
            <a:ext uri="{FF2B5EF4-FFF2-40B4-BE49-F238E27FC236}">
              <a16:creationId xmlns:a16="http://schemas.microsoft.com/office/drawing/2014/main" id="{00000000-0008-0000-0E00-00003B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2" name="直線コネクタ 571">
          <a:extLst>
            <a:ext uri="{FF2B5EF4-FFF2-40B4-BE49-F238E27FC236}">
              <a16:creationId xmlns:a16="http://schemas.microsoft.com/office/drawing/2014/main" id="{00000000-0008-0000-0E00-00003C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3" name="テキスト ボックス 572">
          <a:extLst>
            <a:ext uri="{FF2B5EF4-FFF2-40B4-BE49-F238E27FC236}">
              <a16:creationId xmlns:a16="http://schemas.microsoft.com/office/drawing/2014/main" id="{00000000-0008-0000-0E00-00003D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65</xdr:row>
      <xdr:rowOff>0</xdr:rowOff>
    </xdr:from>
    <xdr:to>
      <xdr:col>120</xdr:col>
      <xdr:colOff>114300</xdr:colOff>
      <xdr:row>65</xdr:row>
      <xdr:rowOff>0</xdr:rowOff>
    </xdr:to>
    <xdr:cxnSp macro="">
      <xdr:nvCxnSpPr>
        <xdr:cNvPr id="574" name="直線コネクタ 573">
          <a:extLst>
            <a:ext uri="{FF2B5EF4-FFF2-40B4-BE49-F238E27FC236}">
              <a16:creationId xmlns:a16="http://schemas.microsoft.com/office/drawing/2014/main" id="{00000000-0008-0000-0E00-00003E020000}"/>
            </a:ext>
          </a:extLst>
        </xdr:cNvPr>
        <xdr:cNvCxnSpPr/>
      </xdr:nvCxnSpPr>
      <xdr:spPr>
        <a:xfrm>
          <a:off x="18288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64</xdr:row>
      <xdr:rowOff>29227</xdr:rowOff>
    </xdr:from>
    <xdr:ext cx="467179" cy="259045"/>
    <xdr:sp macro="" textlink="">
      <xdr:nvSpPr>
        <xdr:cNvPr id="575" name="テキスト ボックス 574">
          <a:extLst>
            <a:ext uri="{FF2B5EF4-FFF2-40B4-BE49-F238E27FC236}">
              <a16:creationId xmlns:a16="http://schemas.microsoft.com/office/drawing/2014/main" id="{00000000-0008-0000-0E00-00003F020000}"/>
            </a:ext>
          </a:extLst>
        </xdr:cNvPr>
        <xdr:cNvSpPr txBox="1"/>
      </xdr:nvSpPr>
      <xdr:spPr>
        <a:xfrm>
          <a:off x="17820821" y="1100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576" name="直線コネクタ 575">
          <a:extLst>
            <a:ext uri="{FF2B5EF4-FFF2-40B4-BE49-F238E27FC236}">
              <a16:creationId xmlns:a16="http://schemas.microsoft.com/office/drawing/2014/main" id="{00000000-0008-0000-0E00-000040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577" name="テキスト ボックス 576">
          <a:extLst>
            <a:ext uri="{FF2B5EF4-FFF2-40B4-BE49-F238E27FC236}">
              <a16:creationId xmlns:a16="http://schemas.microsoft.com/office/drawing/2014/main" id="{00000000-0008-0000-0E00-000041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114300</xdr:rowOff>
    </xdr:from>
    <xdr:to>
      <xdr:col>120</xdr:col>
      <xdr:colOff>114300</xdr:colOff>
      <xdr:row>61</xdr:row>
      <xdr:rowOff>114300</xdr:rowOff>
    </xdr:to>
    <xdr:cxnSp macro="">
      <xdr:nvCxnSpPr>
        <xdr:cNvPr id="578" name="直線コネクタ 577">
          <a:extLst>
            <a:ext uri="{FF2B5EF4-FFF2-40B4-BE49-F238E27FC236}">
              <a16:creationId xmlns:a16="http://schemas.microsoft.com/office/drawing/2014/main" id="{00000000-0008-0000-0E00-000042020000}"/>
            </a:ext>
          </a:extLst>
        </xdr:cNvPr>
        <xdr:cNvCxnSpPr/>
      </xdr:nvCxnSpPr>
      <xdr:spPr>
        <a:xfrm>
          <a:off x="18288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143527</xdr:rowOff>
    </xdr:from>
    <xdr:ext cx="467179" cy="259045"/>
    <xdr:sp macro="" textlink="">
      <xdr:nvSpPr>
        <xdr:cNvPr id="579" name="テキスト ボックス 578">
          <a:extLst>
            <a:ext uri="{FF2B5EF4-FFF2-40B4-BE49-F238E27FC236}">
              <a16:creationId xmlns:a16="http://schemas.microsoft.com/office/drawing/2014/main" id="{00000000-0008-0000-0E00-000043020000}"/>
            </a:ext>
          </a:extLst>
        </xdr:cNvPr>
        <xdr:cNvSpPr txBox="1"/>
      </xdr:nvSpPr>
      <xdr:spPr>
        <a:xfrm>
          <a:off x="17820821" y="1043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0" name="直線コネクタ 579">
          <a:extLst>
            <a:ext uri="{FF2B5EF4-FFF2-40B4-BE49-F238E27FC236}">
              <a16:creationId xmlns:a16="http://schemas.microsoft.com/office/drawing/2014/main" id="{00000000-0008-0000-0E00-000044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1" name="テキスト ボックス 580">
          <a:extLst>
            <a:ext uri="{FF2B5EF4-FFF2-40B4-BE49-F238E27FC236}">
              <a16:creationId xmlns:a16="http://schemas.microsoft.com/office/drawing/2014/main" id="{00000000-0008-0000-0E00-000045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57150</xdr:rowOff>
    </xdr:from>
    <xdr:to>
      <xdr:col>120</xdr:col>
      <xdr:colOff>114300</xdr:colOff>
      <xdr:row>58</xdr:row>
      <xdr:rowOff>57150</xdr:rowOff>
    </xdr:to>
    <xdr:cxnSp macro="">
      <xdr:nvCxnSpPr>
        <xdr:cNvPr id="582" name="直線コネクタ 581">
          <a:extLst>
            <a:ext uri="{FF2B5EF4-FFF2-40B4-BE49-F238E27FC236}">
              <a16:creationId xmlns:a16="http://schemas.microsoft.com/office/drawing/2014/main" id="{00000000-0008-0000-0E00-000046020000}"/>
            </a:ext>
          </a:extLst>
        </xdr:cNvPr>
        <xdr:cNvCxnSpPr/>
      </xdr:nvCxnSpPr>
      <xdr:spPr>
        <a:xfrm>
          <a:off x="18288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86377</xdr:rowOff>
    </xdr:from>
    <xdr:ext cx="467179" cy="259045"/>
    <xdr:sp macro="" textlink="">
      <xdr:nvSpPr>
        <xdr:cNvPr id="583" name="テキスト ボックス 582">
          <a:extLst>
            <a:ext uri="{FF2B5EF4-FFF2-40B4-BE49-F238E27FC236}">
              <a16:creationId xmlns:a16="http://schemas.microsoft.com/office/drawing/2014/main" id="{00000000-0008-0000-0E00-000047020000}"/>
            </a:ext>
          </a:extLst>
        </xdr:cNvPr>
        <xdr:cNvSpPr txBox="1"/>
      </xdr:nvSpPr>
      <xdr:spPr>
        <a:xfrm>
          <a:off x="17820821" y="985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584" name="直線コネクタ 583">
          <a:extLst>
            <a:ext uri="{FF2B5EF4-FFF2-40B4-BE49-F238E27FC236}">
              <a16:creationId xmlns:a16="http://schemas.microsoft.com/office/drawing/2014/main" id="{00000000-0008-0000-0E00-000048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585" name="テキスト ボックス 584">
          <a:extLst>
            <a:ext uri="{FF2B5EF4-FFF2-40B4-BE49-F238E27FC236}">
              <a16:creationId xmlns:a16="http://schemas.microsoft.com/office/drawing/2014/main" id="{00000000-0008-0000-0E00-000049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0</xdr:rowOff>
    </xdr:from>
    <xdr:to>
      <xdr:col>120</xdr:col>
      <xdr:colOff>114300</xdr:colOff>
      <xdr:row>55</xdr:row>
      <xdr:rowOff>0</xdr:rowOff>
    </xdr:to>
    <xdr:cxnSp macro="">
      <xdr:nvCxnSpPr>
        <xdr:cNvPr id="586" name="直線コネクタ 585">
          <a:extLst>
            <a:ext uri="{FF2B5EF4-FFF2-40B4-BE49-F238E27FC236}">
              <a16:creationId xmlns:a16="http://schemas.microsoft.com/office/drawing/2014/main" id="{00000000-0008-0000-0E00-00004A020000}"/>
            </a:ext>
          </a:extLst>
        </xdr:cNvPr>
        <xdr:cNvCxnSpPr/>
      </xdr:nvCxnSpPr>
      <xdr:spPr>
        <a:xfrm>
          <a:off x="18288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29227</xdr:rowOff>
    </xdr:from>
    <xdr:ext cx="467179" cy="259045"/>
    <xdr:sp macro="" textlink="">
      <xdr:nvSpPr>
        <xdr:cNvPr id="587" name="テキスト ボックス 586">
          <a:extLst>
            <a:ext uri="{FF2B5EF4-FFF2-40B4-BE49-F238E27FC236}">
              <a16:creationId xmlns:a16="http://schemas.microsoft.com/office/drawing/2014/main" id="{00000000-0008-0000-0E00-00004B020000}"/>
            </a:ext>
          </a:extLst>
        </xdr:cNvPr>
        <xdr:cNvSpPr txBox="1"/>
      </xdr:nvSpPr>
      <xdr:spPr>
        <a:xfrm>
          <a:off x="17820821" y="928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8" name="直線コネクタ 587">
          <a:extLst>
            <a:ext uri="{FF2B5EF4-FFF2-40B4-BE49-F238E27FC236}">
              <a16:creationId xmlns:a16="http://schemas.microsoft.com/office/drawing/2014/main" id="{00000000-0008-0000-0E00-00004C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9" name="テキスト ボックス 588">
          <a:extLst>
            <a:ext uri="{FF2B5EF4-FFF2-40B4-BE49-F238E27FC236}">
              <a16:creationId xmlns:a16="http://schemas.microsoft.com/office/drawing/2014/main" id="{00000000-0008-0000-0E00-00004D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0" name="【学校施設】&#10;一人当たり面積グラフ枠">
          <a:extLst>
            <a:ext uri="{FF2B5EF4-FFF2-40B4-BE49-F238E27FC236}">
              <a16:creationId xmlns:a16="http://schemas.microsoft.com/office/drawing/2014/main" id="{00000000-0008-0000-0E00-00004E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4287</xdr:rowOff>
    </xdr:from>
    <xdr:to>
      <xdr:col>116</xdr:col>
      <xdr:colOff>62864</xdr:colOff>
      <xdr:row>63</xdr:row>
      <xdr:rowOff>158591</xdr:rowOff>
    </xdr:to>
    <xdr:cxnSp macro="">
      <xdr:nvCxnSpPr>
        <xdr:cNvPr id="591" name="直線コネクタ 590">
          <a:extLst>
            <a:ext uri="{FF2B5EF4-FFF2-40B4-BE49-F238E27FC236}">
              <a16:creationId xmlns:a16="http://schemas.microsoft.com/office/drawing/2014/main" id="{00000000-0008-0000-0E00-00004F020000}"/>
            </a:ext>
          </a:extLst>
        </xdr:cNvPr>
        <xdr:cNvCxnSpPr/>
      </xdr:nvCxnSpPr>
      <xdr:spPr>
        <a:xfrm flipV="1">
          <a:off x="22160864" y="9605487"/>
          <a:ext cx="0" cy="13544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162418</xdr:rowOff>
    </xdr:from>
    <xdr:ext cx="469744" cy="259045"/>
    <xdr:sp macro="" textlink="">
      <xdr:nvSpPr>
        <xdr:cNvPr id="592" name="【学校施設】&#10;一人当たり面積最小値テキスト">
          <a:extLst>
            <a:ext uri="{FF2B5EF4-FFF2-40B4-BE49-F238E27FC236}">
              <a16:creationId xmlns:a16="http://schemas.microsoft.com/office/drawing/2014/main" id="{00000000-0008-0000-0E00-000050020000}"/>
            </a:ext>
          </a:extLst>
        </xdr:cNvPr>
        <xdr:cNvSpPr txBox="1"/>
      </xdr:nvSpPr>
      <xdr:spPr>
        <a:xfrm>
          <a:off x="22199600" y="10963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158591</xdr:rowOff>
    </xdr:from>
    <xdr:to>
      <xdr:col>116</xdr:col>
      <xdr:colOff>152400</xdr:colOff>
      <xdr:row>63</xdr:row>
      <xdr:rowOff>158591</xdr:rowOff>
    </xdr:to>
    <xdr:cxnSp macro="">
      <xdr:nvCxnSpPr>
        <xdr:cNvPr id="593" name="直線コネクタ 592">
          <a:extLst>
            <a:ext uri="{FF2B5EF4-FFF2-40B4-BE49-F238E27FC236}">
              <a16:creationId xmlns:a16="http://schemas.microsoft.com/office/drawing/2014/main" id="{00000000-0008-0000-0E00-000051020000}"/>
            </a:ext>
          </a:extLst>
        </xdr:cNvPr>
        <xdr:cNvCxnSpPr/>
      </xdr:nvCxnSpPr>
      <xdr:spPr>
        <a:xfrm>
          <a:off x="22072600" y="109599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122414</xdr:rowOff>
    </xdr:from>
    <xdr:ext cx="469744" cy="259045"/>
    <xdr:sp macro="" textlink="">
      <xdr:nvSpPr>
        <xdr:cNvPr id="594" name="【学校施設】&#10;一人当たり面積最大値テキスト">
          <a:extLst>
            <a:ext uri="{FF2B5EF4-FFF2-40B4-BE49-F238E27FC236}">
              <a16:creationId xmlns:a16="http://schemas.microsoft.com/office/drawing/2014/main" id="{00000000-0008-0000-0E00-000052020000}"/>
            </a:ext>
          </a:extLst>
        </xdr:cNvPr>
        <xdr:cNvSpPr txBox="1"/>
      </xdr:nvSpPr>
      <xdr:spPr>
        <a:xfrm>
          <a:off x="22199600" y="9380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4287</xdr:rowOff>
    </xdr:from>
    <xdr:to>
      <xdr:col>116</xdr:col>
      <xdr:colOff>152400</xdr:colOff>
      <xdr:row>56</xdr:row>
      <xdr:rowOff>4287</xdr:rowOff>
    </xdr:to>
    <xdr:cxnSp macro="">
      <xdr:nvCxnSpPr>
        <xdr:cNvPr id="595" name="直線コネクタ 594">
          <a:extLst>
            <a:ext uri="{FF2B5EF4-FFF2-40B4-BE49-F238E27FC236}">
              <a16:creationId xmlns:a16="http://schemas.microsoft.com/office/drawing/2014/main" id="{00000000-0008-0000-0E00-000053020000}"/>
            </a:ext>
          </a:extLst>
        </xdr:cNvPr>
        <xdr:cNvCxnSpPr/>
      </xdr:nvCxnSpPr>
      <xdr:spPr>
        <a:xfrm>
          <a:off x="22072600" y="9605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47801</xdr:rowOff>
    </xdr:from>
    <xdr:ext cx="469744" cy="259045"/>
    <xdr:sp macro="" textlink="">
      <xdr:nvSpPr>
        <xdr:cNvPr id="596" name="【学校施設】&#10;一人当たり面積平均値テキスト">
          <a:extLst>
            <a:ext uri="{FF2B5EF4-FFF2-40B4-BE49-F238E27FC236}">
              <a16:creationId xmlns:a16="http://schemas.microsoft.com/office/drawing/2014/main" id="{00000000-0008-0000-0E00-000054020000}"/>
            </a:ext>
          </a:extLst>
        </xdr:cNvPr>
        <xdr:cNvSpPr txBox="1"/>
      </xdr:nvSpPr>
      <xdr:spPr>
        <a:xfrm>
          <a:off x="22199600" y="101633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24924</xdr:rowOff>
    </xdr:from>
    <xdr:to>
      <xdr:col>116</xdr:col>
      <xdr:colOff>114300</xdr:colOff>
      <xdr:row>60</xdr:row>
      <xdr:rowOff>126524</xdr:rowOff>
    </xdr:to>
    <xdr:sp macro="" textlink="">
      <xdr:nvSpPr>
        <xdr:cNvPr id="597" name="フローチャート: 判断 596">
          <a:extLst>
            <a:ext uri="{FF2B5EF4-FFF2-40B4-BE49-F238E27FC236}">
              <a16:creationId xmlns:a16="http://schemas.microsoft.com/office/drawing/2014/main" id="{00000000-0008-0000-0E00-000055020000}"/>
            </a:ext>
          </a:extLst>
        </xdr:cNvPr>
        <xdr:cNvSpPr/>
      </xdr:nvSpPr>
      <xdr:spPr>
        <a:xfrm>
          <a:off x="22110700" y="10311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36354</xdr:rowOff>
    </xdr:from>
    <xdr:to>
      <xdr:col>112</xdr:col>
      <xdr:colOff>38100</xdr:colOff>
      <xdr:row>60</xdr:row>
      <xdr:rowOff>137954</xdr:rowOff>
    </xdr:to>
    <xdr:sp macro="" textlink="">
      <xdr:nvSpPr>
        <xdr:cNvPr id="598" name="フローチャート: 判断 597">
          <a:extLst>
            <a:ext uri="{FF2B5EF4-FFF2-40B4-BE49-F238E27FC236}">
              <a16:creationId xmlns:a16="http://schemas.microsoft.com/office/drawing/2014/main" id="{00000000-0008-0000-0E00-000056020000}"/>
            </a:ext>
          </a:extLst>
        </xdr:cNvPr>
        <xdr:cNvSpPr/>
      </xdr:nvSpPr>
      <xdr:spPr>
        <a:xfrm>
          <a:off x="21272500" y="10323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54928</xdr:rowOff>
    </xdr:from>
    <xdr:to>
      <xdr:col>107</xdr:col>
      <xdr:colOff>101600</xdr:colOff>
      <xdr:row>60</xdr:row>
      <xdr:rowOff>156528</xdr:rowOff>
    </xdr:to>
    <xdr:sp macro="" textlink="">
      <xdr:nvSpPr>
        <xdr:cNvPr id="599" name="フローチャート: 判断 598">
          <a:extLst>
            <a:ext uri="{FF2B5EF4-FFF2-40B4-BE49-F238E27FC236}">
              <a16:creationId xmlns:a16="http://schemas.microsoft.com/office/drawing/2014/main" id="{00000000-0008-0000-0E00-000057020000}"/>
            </a:ext>
          </a:extLst>
        </xdr:cNvPr>
        <xdr:cNvSpPr/>
      </xdr:nvSpPr>
      <xdr:spPr>
        <a:xfrm>
          <a:off x="20383500" y="1034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67787</xdr:rowOff>
    </xdr:from>
    <xdr:to>
      <xdr:col>102</xdr:col>
      <xdr:colOff>165100</xdr:colOff>
      <xdr:row>60</xdr:row>
      <xdr:rowOff>169387</xdr:rowOff>
    </xdr:to>
    <xdr:sp macro="" textlink="">
      <xdr:nvSpPr>
        <xdr:cNvPr id="600" name="フローチャート: 判断 599">
          <a:extLst>
            <a:ext uri="{FF2B5EF4-FFF2-40B4-BE49-F238E27FC236}">
              <a16:creationId xmlns:a16="http://schemas.microsoft.com/office/drawing/2014/main" id="{00000000-0008-0000-0E00-000058020000}"/>
            </a:ext>
          </a:extLst>
        </xdr:cNvPr>
        <xdr:cNvSpPr/>
      </xdr:nvSpPr>
      <xdr:spPr>
        <a:xfrm>
          <a:off x="19494500" y="1035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62071</xdr:rowOff>
    </xdr:from>
    <xdr:to>
      <xdr:col>98</xdr:col>
      <xdr:colOff>38100</xdr:colOff>
      <xdr:row>60</xdr:row>
      <xdr:rowOff>163671</xdr:rowOff>
    </xdr:to>
    <xdr:sp macro="" textlink="">
      <xdr:nvSpPr>
        <xdr:cNvPr id="601" name="フローチャート: 判断 600">
          <a:extLst>
            <a:ext uri="{FF2B5EF4-FFF2-40B4-BE49-F238E27FC236}">
              <a16:creationId xmlns:a16="http://schemas.microsoft.com/office/drawing/2014/main" id="{00000000-0008-0000-0E00-000059020000}"/>
            </a:ext>
          </a:extLst>
        </xdr:cNvPr>
        <xdr:cNvSpPr/>
      </xdr:nvSpPr>
      <xdr:spPr>
        <a:xfrm>
          <a:off x="18605500" y="10349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E00-00005A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E00-00005B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E00-00005C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E00-00005D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E00-00005E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4921</xdr:rowOff>
    </xdr:from>
    <xdr:to>
      <xdr:col>116</xdr:col>
      <xdr:colOff>114300</xdr:colOff>
      <xdr:row>61</xdr:row>
      <xdr:rowOff>106521</xdr:rowOff>
    </xdr:to>
    <xdr:sp macro="" textlink="">
      <xdr:nvSpPr>
        <xdr:cNvPr id="607" name="楕円 606">
          <a:extLst>
            <a:ext uri="{FF2B5EF4-FFF2-40B4-BE49-F238E27FC236}">
              <a16:creationId xmlns:a16="http://schemas.microsoft.com/office/drawing/2014/main" id="{00000000-0008-0000-0E00-00005F020000}"/>
            </a:ext>
          </a:extLst>
        </xdr:cNvPr>
        <xdr:cNvSpPr/>
      </xdr:nvSpPr>
      <xdr:spPr>
        <a:xfrm>
          <a:off x="22110700" y="10463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154798</xdr:rowOff>
    </xdr:from>
    <xdr:ext cx="469744" cy="259045"/>
    <xdr:sp macro="" textlink="">
      <xdr:nvSpPr>
        <xdr:cNvPr id="608" name="【学校施設】&#10;一人当たり面積該当値テキスト">
          <a:extLst>
            <a:ext uri="{FF2B5EF4-FFF2-40B4-BE49-F238E27FC236}">
              <a16:creationId xmlns:a16="http://schemas.microsoft.com/office/drawing/2014/main" id="{00000000-0008-0000-0E00-000060020000}"/>
            </a:ext>
          </a:extLst>
        </xdr:cNvPr>
        <xdr:cNvSpPr txBox="1"/>
      </xdr:nvSpPr>
      <xdr:spPr>
        <a:xfrm>
          <a:off x="22199600" y="10441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139224</xdr:rowOff>
    </xdr:from>
    <xdr:to>
      <xdr:col>112</xdr:col>
      <xdr:colOff>38100</xdr:colOff>
      <xdr:row>61</xdr:row>
      <xdr:rowOff>69374</xdr:rowOff>
    </xdr:to>
    <xdr:sp macro="" textlink="">
      <xdr:nvSpPr>
        <xdr:cNvPr id="609" name="楕円 608">
          <a:extLst>
            <a:ext uri="{FF2B5EF4-FFF2-40B4-BE49-F238E27FC236}">
              <a16:creationId xmlns:a16="http://schemas.microsoft.com/office/drawing/2014/main" id="{00000000-0008-0000-0E00-000061020000}"/>
            </a:ext>
          </a:extLst>
        </xdr:cNvPr>
        <xdr:cNvSpPr/>
      </xdr:nvSpPr>
      <xdr:spPr>
        <a:xfrm>
          <a:off x="21272500" y="10426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18574</xdr:rowOff>
    </xdr:from>
    <xdr:to>
      <xdr:col>116</xdr:col>
      <xdr:colOff>63500</xdr:colOff>
      <xdr:row>61</xdr:row>
      <xdr:rowOff>55721</xdr:rowOff>
    </xdr:to>
    <xdr:cxnSp macro="">
      <xdr:nvCxnSpPr>
        <xdr:cNvPr id="610" name="直線コネクタ 609">
          <a:extLst>
            <a:ext uri="{FF2B5EF4-FFF2-40B4-BE49-F238E27FC236}">
              <a16:creationId xmlns:a16="http://schemas.microsoft.com/office/drawing/2014/main" id="{00000000-0008-0000-0E00-000062020000}"/>
            </a:ext>
          </a:extLst>
        </xdr:cNvPr>
        <xdr:cNvCxnSpPr/>
      </xdr:nvCxnSpPr>
      <xdr:spPr>
        <a:xfrm>
          <a:off x="21323300" y="10477024"/>
          <a:ext cx="838200" cy="3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140653</xdr:rowOff>
    </xdr:from>
    <xdr:to>
      <xdr:col>107</xdr:col>
      <xdr:colOff>101600</xdr:colOff>
      <xdr:row>61</xdr:row>
      <xdr:rowOff>70803</xdr:rowOff>
    </xdr:to>
    <xdr:sp macro="" textlink="">
      <xdr:nvSpPr>
        <xdr:cNvPr id="611" name="楕円 610">
          <a:extLst>
            <a:ext uri="{FF2B5EF4-FFF2-40B4-BE49-F238E27FC236}">
              <a16:creationId xmlns:a16="http://schemas.microsoft.com/office/drawing/2014/main" id="{00000000-0008-0000-0E00-000063020000}"/>
            </a:ext>
          </a:extLst>
        </xdr:cNvPr>
        <xdr:cNvSpPr/>
      </xdr:nvSpPr>
      <xdr:spPr>
        <a:xfrm>
          <a:off x="20383500" y="10427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18574</xdr:rowOff>
    </xdr:from>
    <xdr:to>
      <xdr:col>111</xdr:col>
      <xdr:colOff>177800</xdr:colOff>
      <xdr:row>61</xdr:row>
      <xdr:rowOff>20003</xdr:rowOff>
    </xdr:to>
    <xdr:cxnSp macro="">
      <xdr:nvCxnSpPr>
        <xdr:cNvPr id="612" name="直線コネクタ 611">
          <a:extLst>
            <a:ext uri="{FF2B5EF4-FFF2-40B4-BE49-F238E27FC236}">
              <a16:creationId xmlns:a16="http://schemas.microsoft.com/office/drawing/2014/main" id="{00000000-0008-0000-0E00-000064020000}"/>
            </a:ext>
          </a:extLst>
        </xdr:cNvPr>
        <xdr:cNvCxnSpPr/>
      </xdr:nvCxnSpPr>
      <xdr:spPr>
        <a:xfrm flipV="1">
          <a:off x="20434300" y="10477024"/>
          <a:ext cx="889000" cy="1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136366</xdr:rowOff>
    </xdr:from>
    <xdr:to>
      <xdr:col>102</xdr:col>
      <xdr:colOff>165100</xdr:colOff>
      <xdr:row>61</xdr:row>
      <xdr:rowOff>66516</xdr:rowOff>
    </xdr:to>
    <xdr:sp macro="" textlink="">
      <xdr:nvSpPr>
        <xdr:cNvPr id="613" name="楕円 612">
          <a:extLst>
            <a:ext uri="{FF2B5EF4-FFF2-40B4-BE49-F238E27FC236}">
              <a16:creationId xmlns:a16="http://schemas.microsoft.com/office/drawing/2014/main" id="{00000000-0008-0000-0E00-000065020000}"/>
            </a:ext>
          </a:extLst>
        </xdr:cNvPr>
        <xdr:cNvSpPr/>
      </xdr:nvSpPr>
      <xdr:spPr>
        <a:xfrm>
          <a:off x="19494500" y="1042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15716</xdr:rowOff>
    </xdr:from>
    <xdr:to>
      <xdr:col>107</xdr:col>
      <xdr:colOff>50800</xdr:colOff>
      <xdr:row>61</xdr:row>
      <xdr:rowOff>20003</xdr:rowOff>
    </xdr:to>
    <xdr:cxnSp macro="">
      <xdr:nvCxnSpPr>
        <xdr:cNvPr id="614" name="直線コネクタ 613">
          <a:extLst>
            <a:ext uri="{FF2B5EF4-FFF2-40B4-BE49-F238E27FC236}">
              <a16:creationId xmlns:a16="http://schemas.microsoft.com/office/drawing/2014/main" id="{00000000-0008-0000-0E00-000066020000}"/>
            </a:ext>
          </a:extLst>
        </xdr:cNvPr>
        <xdr:cNvCxnSpPr/>
      </xdr:nvCxnSpPr>
      <xdr:spPr>
        <a:xfrm>
          <a:off x="19545300" y="10474166"/>
          <a:ext cx="889000" cy="4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124937</xdr:rowOff>
    </xdr:from>
    <xdr:to>
      <xdr:col>98</xdr:col>
      <xdr:colOff>38100</xdr:colOff>
      <xdr:row>61</xdr:row>
      <xdr:rowOff>55087</xdr:rowOff>
    </xdr:to>
    <xdr:sp macro="" textlink="">
      <xdr:nvSpPr>
        <xdr:cNvPr id="615" name="楕円 614">
          <a:extLst>
            <a:ext uri="{FF2B5EF4-FFF2-40B4-BE49-F238E27FC236}">
              <a16:creationId xmlns:a16="http://schemas.microsoft.com/office/drawing/2014/main" id="{00000000-0008-0000-0E00-000067020000}"/>
            </a:ext>
          </a:extLst>
        </xdr:cNvPr>
        <xdr:cNvSpPr/>
      </xdr:nvSpPr>
      <xdr:spPr>
        <a:xfrm>
          <a:off x="18605500" y="10411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4287</xdr:rowOff>
    </xdr:from>
    <xdr:to>
      <xdr:col>102</xdr:col>
      <xdr:colOff>114300</xdr:colOff>
      <xdr:row>61</xdr:row>
      <xdr:rowOff>15716</xdr:rowOff>
    </xdr:to>
    <xdr:cxnSp macro="">
      <xdr:nvCxnSpPr>
        <xdr:cNvPr id="616" name="直線コネクタ 615">
          <a:extLst>
            <a:ext uri="{FF2B5EF4-FFF2-40B4-BE49-F238E27FC236}">
              <a16:creationId xmlns:a16="http://schemas.microsoft.com/office/drawing/2014/main" id="{00000000-0008-0000-0E00-000068020000}"/>
            </a:ext>
          </a:extLst>
        </xdr:cNvPr>
        <xdr:cNvCxnSpPr/>
      </xdr:nvCxnSpPr>
      <xdr:spPr>
        <a:xfrm>
          <a:off x="18656300" y="10462737"/>
          <a:ext cx="889000" cy="11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58</xdr:row>
      <xdr:rowOff>154481</xdr:rowOff>
    </xdr:from>
    <xdr:ext cx="469744" cy="259045"/>
    <xdr:sp macro="" textlink="">
      <xdr:nvSpPr>
        <xdr:cNvPr id="617" name="n_1aveValue【学校施設】&#10;一人当たり面積">
          <a:extLst>
            <a:ext uri="{FF2B5EF4-FFF2-40B4-BE49-F238E27FC236}">
              <a16:creationId xmlns:a16="http://schemas.microsoft.com/office/drawing/2014/main" id="{00000000-0008-0000-0E00-000069020000}"/>
            </a:ext>
          </a:extLst>
        </xdr:cNvPr>
        <xdr:cNvSpPr txBox="1"/>
      </xdr:nvSpPr>
      <xdr:spPr>
        <a:xfrm>
          <a:off x="21075727" y="10098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1605</xdr:rowOff>
    </xdr:from>
    <xdr:ext cx="469744" cy="259045"/>
    <xdr:sp macro="" textlink="">
      <xdr:nvSpPr>
        <xdr:cNvPr id="618" name="n_2aveValue【学校施設】&#10;一人当たり面積">
          <a:extLst>
            <a:ext uri="{FF2B5EF4-FFF2-40B4-BE49-F238E27FC236}">
              <a16:creationId xmlns:a16="http://schemas.microsoft.com/office/drawing/2014/main" id="{00000000-0008-0000-0E00-00006A020000}"/>
            </a:ext>
          </a:extLst>
        </xdr:cNvPr>
        <xdr:cNvSpPr txBox="1"/>
      </xdr:nvSpPr>
      <xdr:spPr>
        <a:xfrm>
          <a:off x="20199427" y="10117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14464</xdr:rowOff>
    </xdr:from>
    <xdr:ext cx="469744" cy="259045"/>
    <xdr:sp macro="" textlink="">
      <xdr:nvSpPr>
        <xdr:cNvPr id="619" name="n_3aveValue【学校施設】&#10;一人当たり面積">
          <a:extLst>
            <a:ext uri="{FF2B5EF4-FFF2-40B4-BE49-F238E27FC236}">
              <a16:creationId xmlns:a16="http://schemas.microsoft.com/office/drawing/2014/main" id="{00000000-0008-0000-0E00-00006B020000}"/>
            </a:ext>
          </a:extLst>
        </xdr:cNvPr>
        <xdr:cNvSpPr txBox="1"/>
      </xdr:nvSpPr>
      <xdr:spPr>
        <a:xfrm>
          <a:off x="19310427" y="10130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8748</xdr:rowOff>
    </xdr:from>
    <xdr:ext cx="469744" cy="259045"/>
    <xdr:sp macro="" textlink="">
      <xdr:nvSpPr>
        <xdr:cNvPr id="620" name="n_4aveValue【学校施設】&#10;一人当たり面積">
          <a:extLst>
            <a:ext uri="{FF2B5EF4-FFF2-40B4-BE49-F238E27FC236}">
              <a16:creationId xmlns:a16="http://schemas.microsoft.com/office/drawing/2014/main" id="{00000000-0008-0000-0E00-00006C020000}"/>
            </a:ext>
          </a:extLst>
        </xdr:cNvPr>
        <xdr:cNvSpPr txBox="1"/>
      </xdr:nvSpPr>
      <xdr:spPr>
        <a:xfrm>
          <a:off x="18421427" y="10124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60501</xdr:rowOff>
    </xdr:from>
    <xdr:ext cx="469744" cy="259045"/>
    <xdr:sp macro="" textlink="">
      <xdr:nvSpPr>
        <xdr:cNvPr id="621" name="n_1mainValue【学校施設】&#10;一人当たり面積">
          <a:extLst>
            <a:ext uri="{FF2B5EF4-FFF2-40B4-BE49-F238E27FC236}">
              <a16:creationId xmlns:a16="http://schemas.microsoft.com/office/drawing/2014/main" id="{00000000-0008-0000-0E00-00006D020000}"/>
            </a:ext>
          </a:extLst>
        </xdr:cNvPr>
        <xdr:cNvSpPr txBox="1"/>
      </xdr:nvSpPr>
      <xdr:spPr>
        <a:xfrm>
          <a:off x="21075727" y="10518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61930</xdr:rowOff>
    </xdr:from>
    <xdr:ext cx="469744" cy="259045"/>
    <xdr:sp macro="" textlink="">
      <xdr:nvSpPr>
        <xdr:cNvPr id="622" name="n_2mainValue【学校施設】&#10;一人当たり面積">
          <a:extLst>
            <a:ext uri="{FF2B5EF4-FFF2-40B4-BE49-F238E27FC236}">
              <a16:creationId xmlns:a16="http://schemas.microsoft.com/office/drawing/2014/main" id="{00000000-0008-0000-0E00-00006E020000}"/>
            </a:ext>
          </a:extLst>
        </xdr:cNvPr>
        <xdr:cNvSpPr txBox="1"/>
      </xdr:nvSpPr>
      <xdr:spPr>
        <a:xfrm>
          <a:off x="20199427" y="10520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57643</xdr:rowOff>
    </xdr:from>
    <xdr:ext cx="469744" cy="259045"/>
    <xdr:sp macro="" textlink="">
      <xdr:nvSpPr>
        <xdr:cNvPr id="623" name="n_3mainValue【学校施設】&#10;一人当たり面積">
          <a:extLst>
            <a:ext uri="{FF2B5EF4-FFF2-40B4-BE49-F238E27FC236}">
              <a16:creationId xmlns:a16="http://schemas.microsoft.com/office/drawing/2014/main" id="{00000000-0008-0000-0E00-00006F020000}"/>
            </a:ext>
          </a:extLst>
        </xdr:cNvPr>
        <xdr:cNvSpPr txBox="1"/>
      </xdr:nvSpPr>
      <xdr:spPr>
        <a:xfrm>
          <a:off x="19310427" y="10516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46214</xdr:rowOff>
    </xdr:from>
    <xdr:ext cx="469744" cy="259045"/>
    <xdr:sp macro="" textlink="">
      <xdr:nvSpPr>
        <xdr:cNvPr id="624" name="n_4mainValue【学校施設】&#10;一人当たり面積">
          <a:extLst>
            <a:ext uri="{FF2B5EF4-FFF2-40B4-BE49-F238E27FC236}">
              <a16:creationId xmlns:a16="http://schemas.microsoft.com/office/drawing/2014/main" id="{00000000-0008-0000-0E00-000070020000}"/>
            </a:ext>
          </a:extLst>
        </xdr:cNvPr>
        <xdr:cNvSpPr txBox="1"/>
      </xdr:nvSpPr>
      <xdr:spPr>
        <a:xfrm>
          <a:off x="18421427" y="10504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5" name="正方形/長方形 624">
          <a:extLst>
            <a:ext uri="{FF2B5EF4-FFF2-40B4-BE49-F238E27FC236}">
              <a16:creationId xmlns:a16="http://schemas.microsoft.com/office/drawing/2014/main" id="{00000000-0008-0000-0E00-000071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6" name="正方形/長方形 625">
          <a:extLst>
            <a:ext uri="{FF2B5EF4-FFF2-40B4-BE49-F238E27FC236}">
              <a16:creationId xmlns:a16="http://schemas.microsoft.com/office/drawing/2014/main" id="{00000000-0008-0000-0E00-000072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7" name="正方形/長方形 626">
          <a:extLst>
            <a:ext uri="{FF2B5EF4-FFF2-40B4-BE49-F238E27FC236}">
              <a16:creationId xmlns:a16="http://schemas.microsoft.com/office/drawing/2014/main" id="{00000000-0008-0000-0E00-000073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E00-000074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E00-000075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0" name="正方形/長方形 629">
          <a:extLst>
            <a:ext uri="{FF2B5EF4-FFF2-40B4-BE49-F238E27FC236}">
              <a16:creationId xmlns:a16="http://schemas.microsoft.com/office/drawing/2014/main" id="{00000000-0008-0000-0E00-000076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1" name="正方形/長方形 630">
          <a:extLst>
            <a:ext uri="{FF2B5EF4-FFF2-40B4-BE49-F238E27FC236}">
              <a16:creationId xmlns:a16="http://schemas.microsoft.com/office/drawing/2014/main" id="{00000000-0008-0000-0E00-000077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2" name="正方形/長方形 631">
          <a:extLst>
            <a:ext uri="{FF2B5EF4-FFF2-40B4-BE49-F238E27FC236}">
              <a16:creationId xmlns:a16="http://schemas.microsoft.com/office/drawing/2014/main" id="{00000000-0008-0000-0E00-000078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3" name="テキスト ボックス 632">
          <a:extLst>
            <a:ext uri="{FF2B5EF4-FFF2-40B4-BE49-F238E27FC236}">
              <a16:creationId xmlns:a16="http://schemas.microsoft.com/office/drawing/2014/main" id="{00000000-0008-0000-0E00-000079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4" name="直線コネクタ 633">
          <a:extLst>
            <a:ext uri="{FF2B5EF4-FFF2-40B4-BE49-F238E27FC236}">
              <a16:creationId xmlns:a16="http://schemas.microsoft.com/office/drawing/2014/main" id="{00000000-0008-0000-0E00-00007A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5" name="テキスト ボックス 634">
          <a:extLst>
            <a:ext uri="{FF2B5EF4-FFF2-40B4-BE49-F238E27FC236}">
              <a16:creationId xmlns:a16="http://schemas.microsoft.com/office/drawing/2014/main" id="{00000000-0008-0000-0E00-00007B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6" name="直線コネクタ 635">
          <a:extLst>
            <a:ext uri="{FF2B5EF4-FFF2-40B4-BE49-F238E27FC236}">
              <a16:creationId xmlns:a16="http://schemas.microsoft.com/office/drawing/2014/main" id="{00000000-0008-0000-0E00-00007C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7" name="テキスト ボックス 636">
          <a:extLst>
            <a:ext uri="{FF2B5EF4-FFF2-40B4-BE49-F238E27FC236}">
              <a16:creationId xmlns:a16="http://schemas.microsoft.com/office/drawing/2014/main" id="{00000000-0008-0000-0E00-00007D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8" name="直線コネクタ 637">
          <a:extLst>
            <a:ext uri="{FF2B5EF4-FFF2-40B4-BE49-F238E27FC236}">
              <a16:creationId xmlns:a16="http://schemas.microsoft.com/office/drawing/2014/main" id="{00000000-0008-0000-0E00-00007E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9" name="テキスト ボックス 638">
          <a:extLst>
            <a:ext uri="{FF2B5EF4-FFF2-40B4-BE49-F238E27FC236}">
              <a16:creationId xmlns:a16="http://schemas.microsoft.com/office/drawing/2014/main" id="{00000000-0008-0000-0E00-00007F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0" name="直線コネクタ 639">
          <a:extLst>
            <a:ext uri="{FF2B5EF4-FFF2-40B4-BE49-F238E27FC236}">
              <a16:creationId xmlns:a16="http://schemas.microsoft.com/office/drawing/2014/main" id="{00000000-0008-0000-0E00-000080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1" name="テキスト ボックス 640">
          <a:extLst>
            <a:ext uri="{FF2B5EF4-FFF2-40B4-BE49-F238E27FC236}">
              <a16:creationId xmlns:a16="http://schemas.microsoft.com/office/drawing/2014/main" id="{00000000-0008-0000-0E00-000081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2" name="直線コネクタ 641">
          <a:extLst>
            <a:ext uri="{FF2B5EF4-FFF2-40B4-BE49-F238E27FC236}">
              <a16:creationId xmlns:a16="http://schemas.microsoft.com/office/drawing/2014/main" id="{00000000-0008-0000-0E00-000082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3" name="テキスト ボックス 642">
          <a:extLst>
            <a:ext uri="{FF2B5EF4-FFF2-40B4-BE49-F238E27FC236}">
              <a16:creationId xmlns:a16="http://schemas.microsoft.com/office/drawing/2014/main" id="{00000000-0008-0000-0E00-000083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4" name="直線コネクタ 643">
          <a:extLst>
            <a:ext uri="{FF2B5EF4-FFF2-40B4-BE49-F238E27FC236}">
              <a16:creationId xmlns:a16="http://schemas.microsoft.com/office/drawing/2014/main" id="{00000000-0008-0000-0E00-000084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5" name="テキスト ボックス 644">
          <a:extLst>
            <a:ext uri="{FF2B5EF4-FFF2-40B4-BE49-F238E27FC236}">
              <a16:creationId xmlns:a16="http://schemas.microsoft.com/office/drawing/2014/main" id="{00000000-0008-0000-0E00-000085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6" name="直線コネクタ 645">
          <a:extLst>
            <a:ext uri="{FF2B5EF4-FFF2-40B4-BE49-F238E27FC236}">
              <a16:creationId xmlns:a16="http://schemas.microsoft.com/office/drawing/2014/main" id="{00000000-0008-0000-0E00-000086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7" name="テキスト ボックス 646">
          <a:extLst>
            <a:ext uri="{FF2B5EF4-FFF2-40B4-BE49-F238E27FC236}">
              <a16:creationId xmlns:a16="http://schemas.microsoft.com/office/drawing/2014/main" id="{00000000-0008-0000-0E00-000087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8" name="直線コネクタ 647">
          <a:extLst>
            <a:ext uri="{FF2B5EF4-FFF2-40B4-BE49-F238E27FC236}">
              <a16:creationId xmlns:a16="http://schemas.microsoft.com/office/drawing/2014/main" id="{00000000-0008-0000-0E00-000088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9" name="【児童館】&#10;有形固定資産減価償却率グラフ枠">
          <a:extLst>
            <a:ext uri="{FF2B5EF4-FFF2-40B4-BE49-F238E27FC236}">
              <a16:creationId xmlns:a16="http://schemas.microsoft.com/office/drawing/2014/main" id="{00000000-0008-0000-0E00-000089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124642</xdr:rowOff>
    </xdr:from>
    <xdr:to>
      <xdr:col>85</xdr:col>
      <xdr:colOff>126364</xdr:colOff>
      <xdr:row>86</xdr:row>
      <xdr:rowOff>168729</xdr:rowOff>
    </xdr:to>
    <xdr:cxnSp macro="">
      <xdr:nvCxnSpPr>
        <xdr:cNvPr id="650" name="直線コネクタ 649">
          <a:extLst>
            <a:ext uri="{FF2B5EF4-FFF2-40B4-BE49-F238E27FC236}">
              <a16:creationId xmlns:a16="http://schemas.microsoft.com/office/drawing/2014/main" id="{00000000-0008-0000-0E00-00008A020000}"/>
            </a:ext>
          </a:extLst>
        </xdr:cNvPr>
        <xdr:cNvCxnSpPr/>
      </xdr:nvCxnSpPr>
      <xdr:spPr>
        <a:xfrm flipV="1">
          <a:off x="16318864" y="13497742"/>
          <a:ext cx="0" cy="1415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1" name="【児童館】&#10;有形固定資産減価償却率最小値テキスト">
          <a:extLst>
            <a:ext uri="{FF2B5EF4-FFF2-40B4-BE49-F238E27FC236}">
              <a16:creationId xmlns:a16="http://schemas.microsoft.com/office/drawing/2014/main" id="{00000000-0008-0000-0E00-00008B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2" name="直線コネクタ 651">
          <a:extLst>
            <a:ext uri="{FF2B5EF4-FFF2-40B4-BE49-F238E27FC236}">
              <a16:creationId xmlns:a16="http://schemas.microsoft.com/office/drawing/2014/main" id="{00000000-0008-0000-0E00-00008C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71319</xdr:rowOff>
    </xdr:from>
    <xdr:ext cx="405111" cy="259045"/>
    <xdr:sp macro="" textlink="">
      <xdr:nvSpPr>
        <xdr:cNvPr id="653" name="【児童館】&#10;有形固定資産減価償却率最大値テキスト">
          <a:extLst>
            <a:ext uri="{FF2B5EF4-FFF2-40B4-BE49-F238E27FC236}">
              <a16:creationId xmlns:a16="http://schemas.microsoft.com/office/drawing/2014/main" id="{00000000-0008-0000-0E00-00008D020000}"/>
            </a:ext>
          </a:extLst>
        </xdr:cNvPr>
        <xdr:cNvSpPr txBox="1"/>
      </xdr:nvSpPr>
      <xdr:spPr>
        <a:xfrm>
          <a:off x="16357600" y="13272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124642</xdr:rowOff>
    </xdr:from>
    <xdr:to>
      <xdr:col>86</xdr:col>
      <xdr:colOff>25400</xdr:colOff>
      <xdr:row>78</xdr:row>
      <xdr:rowOff>124642</xdr:rowOff>
    </xdr:to>
    <xdr:cxnSp macro="">
      <xdr:nvCxnSpPr>
        <xdr:cNvPr id="654" name="直線コネクタ 653">
          <a:extLst>
            <a:ext uri="{FF2B5EF4-FFF2-40B4-BE49-F238E27FC236}">
              <a16:creationId xmlns:a16="http://schemas.microsoft.com/office/drawing/2014/main" id="{00000000-0008-0000-0E00-00008E020000}"/>
            </a:ext>
          </a:extLst>
        </xdr:cNvPr>
        <xdr:cNvCxnSpPr/>
      </xdr:nvCxnSpPr>
      <xdr:spPr>
        <a:xfrm>
          <a:off x="16230600" y="13497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8545</xdr:rowOff>
    </xdr:from>
    <xdr:ext cx="405111" cy="259045"/>
    <xdr:sp macro="" textlink="">
      <xdr:nvSpPr>
        <xdr:cNvPr id="655" name="【児童館】&#10;有形固定資産減価償却率平均値テキスト">
          <a:extLst>
            <a:ext uri="{FF2B5EF4-FFF2-40B4-BE49-F238E27FC236}">
              <a16:creationId xmlns:a16="http://schemas.microsoft.com/office/drawing/2014/main" id="{00000000-0008-0000-0E00-00008F020000}"/>
            </a:ext>
          </a:extLst>
        </xdr:cNvPr>
        <xdr:cNvSpPr txBox="1"/>
      </xdr:nvSpPr>
      <xdr:spPr>
        <a:xfrm>
          <a:off x="16357600" y="140674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157118</xdr:rowOff>
    </xdr:from>
    <xdr:to>
      <xdr:col>85</xdr:col>
      <xdr:colOff>177800</xdr:colOff>
      <xdr:row>83</xdr:row>
      <xdr:rowOff>87268</xdr:rowOff>
    </xdr:to>
    <xdr:sp macro="" textlink="">
      <xdr:nvSpPr>
        <xdr:cNvPr id="656" name="フローチャート: 判断 655">
          <a:extLst>
            <a:ext uri="{FF2B5EF4-FFF2-40B4-BE49-F238E27FC236}">
              <a16:creationId xmlns:a16="http://schemas.microsoft.com/office/drawing/2014/main" id="{00000000-0008-0000-0E00-000090020000}"/>
            </a:ext>
          </a:extLst>
        </xdr:cNvPr>
        <xdr:cNvSpPr/>
      </xdr:nvSpPr>
      <xdr:spPr>
        <a:xfrm>
          <a:off x="16268700" y="14216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145687</xdr:rowOff>
    </xdr:from>
    <xdr:to>
      <xdr:col>81</xdr:col>
      <xdr:colOff>101600</xdr:colOff>
      <xdr:row>83</xdr:row>
      <xdr:rowOff>75837</xdr:rowOff>
    </xdr:to>
    <xdr:sp macro="" textlink="">
      <xdr:nvSpPr>
        <xdr:cNvPr id="657" name="フローチャート: 判断 656">
          <a:extLst>
            <a:ext uri="{FF2B5EF4-FFF2-40B4-BE49-F238E27FC236}">
              <a16:creationId xmlns:a16="http://schemas.microsoft.com/office/drawing/2014/main" id="{00000000-0008-0000-0E00-000091020000}"/>
            </a:ext>
          </a:extLst>
        </xdr:cNvPr>
        <xdr:cNvSpPr/>
      </xdr:nvSpPr>
      <xdr:spPr>
        <a:xfrm>
          <a:off x="15430500" y="1420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144055</xdr:rowOff>
    </xdr:from>
    <xdr:to>
      <xdr:col>76</xdr:col>
      <xdr:colOff>165100</xdr:colOff>
      <xdr:row>83</xdr:row>
      <xdr:rowOff>74205</xdr:rowOff>
    </xdr:to>
    <xdr:sp macro="" textlink="">
      <xdr:nvSpPr>
        <xdr:cNvPr id="658" name="フローチャート: 判断 657">
          <a:extLst>
            <a:ext uri="{FF2B5EF4-FFF2-40B4-BE49-F238E27FC236}">
              <a16:creationId xmlns:a16="http://schemas.microsoft.com/office/drawing/2014/main" id="{00000000-0008-0000-0E00-000092020000}"/>
            </a:ext>
          </a:extLst>
        </xdr:cNvPr>
        <xdr:cNvSpPr/>
      </xdr:nvSpPr>
      <xdr:spPr>
        <a:xfrm>
          <a:off x="14541500" y="142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1995</xdr:rowOff>
    </xdr:from>
    <xdr:to>
      <xdr:col>72</xdr:col>
      <xdr:colOff>38100</xdr:colOff>
      <xdr:row>83</xdr:row>
      <xdr:rowOff>103595</xdr:rowOff>
    </xdr:to>
    <xdr:sp macro="" textlink="">
      <xdr:nvSpPr>
        <xdr:cNvPr id="659" name="フローチャート: 判断 658">
          <a:extLst>
            <a:ext uri="{FF2B5EF4-FFF2-40B4-BE49-F238E27FC236}">
              <a16:creationId xmlns:a16="http://schemas.microsoft.com/office/drawing/2014/main" id="{00000000-0008-0000-0E00-000093020000}"/>
            </a:ext>
          </a:extLst>
        </xdr:cNvPr>
        <xdr:cNvSpPr/>
      </xdr:nvSpPr>
      <xdr:spPr>
        <a:xfrm>
          <a:off x="13652500" y="1423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140788</xdr:rowOff>
    </xdr:from>
    <xdr:to>
      <xdr:col>67</xdr:col>
      <xdr:colOff>101600</xdr:colOff>
      <xdr:row>83</xdr:row>
      <xdr:rowOff>70938</xdr:rowOff>
    </xdr:to>
    <xdr:sp macro="" textlink="">
      <xdr:nvSpPr>
        <xdr:cNvPr id="660" name="フローチャート: 判断 659">
          <a:extLst>
            <a:ext uri="{FF2B5EF4-FFF2-40B4-BE49-F238E27FC236}">
              <a16:creationId xmlns:a16="http://schemas.microsoft.com/office/drawing/2014/main" id="{00000000-0008-0000-0E00-000094020000}"/>
            </a:ext>
          </a:extLst>
        </xdr:cNvPr>
        <xdr:cNvSpPr/>
      </xdr:nvSpPr>
      <xdr:spPr>
        <a:xfrm>
          <a:off x="12763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E00-000095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E00-000096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E00-000097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E00-000098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E00-000099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99968</xdr:rowOff>
    </xdr:from>
    <xdr:to>
      <xdr:col>85</xdr:col>
      <xdr:colOff>177800</xdr:colOff>
      <xdr:row>84</xdr:row>
      <xdr:rowOff>30118</xdr:rowOff>
    </xdr:to>
    <xdr:sp macro="" textlink="">
      <xdr:nvSpPr>
        <xdr:cNvPr id="666" name="楕円 665">
          <a:extLst>
            <a:ext uri="{FF2B5EF4-FFF2-40B4-BE49-F238E27FC236}">
              <a16:creationId xmlns:a16="http://schemas.microsoft.com/office/drawing/2014/main" id="{00000000-0008-0000-0E00-00009A020000}"/>
            </a:ext>
          </a:extLst>
        </xdr:cNvPr>
        <xdr:cNvSpPr/>
      </xdr:nvSpPr>
      <xdr:spPr>
        <a:xfrm>
          <a:off x="16268700" y="1433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78395</xdr:rowOff>
    </xdr:from>
    <xdr:ext cx="405111" cy="259045"/>
    <xdr:sp macro="" textlink="">
      <xdr:nvSpPr>
        <xdr:cNvPr id="667" name="【児童館】&#10;有形固定資産減価償却率該当値テキスト">
          <a:extLst>
            <a:ext uri="{FF2B5EF4-FFF2-40B4-BE49-F238E27FC236}">
              <a16:creationId xmlns:a16="http://schemas.microsoft.com/office/drawing/2014/main" id="{00000000-0008-0000-0E00-00009B020000}"/>
            </a:ext>
          </a:extLst>
        </xdr:cNvPr>
        <xdr:cNvSpPr txBox="1"/>
      </xdr:nvSpPr>
      <xdr:spPr>
        <a:xfrm>
          <a:off x="16357600" y="143087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65677</xdr:rowOff>
    </xdr:from>
    <xdr:to>
      <xdr:col>81</xdr:col>
      <xdr:colOff>101600</xdr:colOff>
      <xdr:row>83</xdr:row>
      <xdr:rowOff>167277</xdr:rowOff>
    </xdr:to>
    <xdr:sp macro="" textlink="">
      <xdr:nvSpPr>
        <xdr:cNvPr id="668" name="楕円 667">
          <a:extLst>
            <a:ext uri="{FF2B5EF4-FFF2-40B4-BE49-F238E27FC236}">
              <a16:creationId xmlns:a16="http://schemas.microsoft.com/office/drawing/2014/main" id="{00000000-0008-0000-0E00-00009C020000}"/>
            </a:ext>
          </a:extLst>
        </xdr:cNvPr>
        <xdr:cNvSpPr/>
      </xdr:nvSpPr>
      <xdr:spPr>
        <a:xfrm>
          <a:off x="15430500" y="14296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116477</xdr:rowOff>
    </xdr:from>
    <xdr:to>
      <xdr:col>85</xdr:col>
      <xdr:colOff>127000</xdr:colOff>
      <xdr:row>83</xdr:row>
      <xdr:rowOff>150768</xdr:rowOff>
    </xdr:to>
    <xdr:cxnSp macro="">
      <xdr:nvCxnSpPr>
        <xdr:cNvPr id="669" name="直線コネクタ 668">
          <a:extLst>
            <a:ext uri="{FF2B5EF4-FFF2-40B4-BE49-F238E27FC236}">
              <a16:creationId xmlns:a16="http://schemas.microsoft.com/office/drawing/2014/main" id="{00000000-0008-0000-0E00-00009D020000}"/>
            </a:ext>
          </a:extLst>
        </xdr:cNvPr>
        <xdr:cNvCxnSpPr/>
      </xdr:nvCxnSpPr>
      <xdr:spPr>
        <a:xfrm>
          <a:off x="15481300" y="14346827"/>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29755</xdr:rowOff>
    </xdr:from>
    <xdr:to>
      <xdr:col>76</xdr:col>
      <xdr:colOff>165100</xdr:colOff>
      <xdr:row>83</xdr:row>
      <xdr:rowOff>131355</xdr:rowOff>
    </xdr:to>
    <xdr:sp macro="" textlink="">
      <xdr:nvSpPr>
        <xdr:cNvPr id="670" name="楕円 669">
          <a:extLst>
            <a:ext uri="{FF2B5EF4-FFF2-40B4-BE49-F238E27FC236}">
              <a16:creationId xmlns:a16="http://schemas.microsoft.com/office/drawing/2014/main" id="{00000000-0008-0000-0E00-00009E020000}"/>
            </a:ext>
          </a:extLst>
        </xdr:cNvPr>
        <xdr:cNvSpPr/>
      </xdr:nvSpPr>
      <xdr:spPr>
        <a:xfrm>
          <a:off x="14541500" y="14260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80555</xdr:rowOff>
    </xdr:from>
    <xdr:to>
      <xdr:col>81</xdr:col>
      <xdr:colOff>50800</xdr:colOff>
      <xdr:row>83</xdr:row>
      <xdr:rowOff>116477</xdr:rowOff>
    </xdr:to>
    <xdr:cxnSp macro="">
      <xdr:nvCxnSpPr>
        <xdr:cNvPr id="671" name="直線コネクタ 670">
          <a:extLst>
            <a:ext uri="{FF2B5EF4-FFF2-40B4-BE49-F238E27FC236}">
              <a16:creationId xmlns:a16="http://schemas.microsoft.com/office/drawing/2014/main" id="{00000000-0008-0000-0E00-00009F020000}"/>
            </a:ext>
          </a:extLst>
        </xdr:cNvPr>
        <xdr:cNvCxnSpPr/>
      </xdr:nvCxnSpPr>
      <xdr:spPr>
        <a:xfrm>
          <a:off x="14592300" y="14310905"/>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6894</xdr:rowOff>
    </xdr:from>
    <xdr:to>
      <xdr:col>72</xdr:col>
      <xdr:colOff>38100</xdr:colOff>
      <xdr:row>83</xdr:row>
      <xdr:rowOff>108494</xdr:rowOff>
    </xdr:to>
    <xdr:sp macro="" textlink="">
      <xdr:nvSpPr>
        <xdr:cNvPr id="672" name="楕円 671">
          <a:extLst>
            <a:ext uri="{FF2B5EF4-FFF2-40B4-BE49-F238E27FC236}">
              <a16:creationId xmlns:a16="http://schemas.microsoft.com/office/drawing/2014/main" id="{00000000-0008-0000-0E00-0000A0020000}"/>
            </a:ext>
          </a:extLst>
        </xdr:cNvPr>
        <xdr:cNvSpPr/>
      </xdr:nvSpPr>
      <xdr:spPr>
        <a:xfrm>
          <a:off x="13652500" y="14237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57694</xdr:rowOff>
    </xdr:from>
    <xdr:to>
      <xdr:col>76</xdr:col>
      <xdr:colOff>114300</xdr:colOff>
      <xdr:row>83</xdr:row>
      <xdr:rowOff>80555</xdr:rowOff>
    </xdr:to>
    <xdr:cxnSp macro="">
      <xdr:nvCxnSpPr>
        <xdr:cNvPr id="673" name="直線コネクタ 672">
          <a:extLst>
            <a:ext uri="{FF2B5EF4-FFF2-40B4-BE49-F238E27FC236}">
              <a16:creationId xmlns:a16="http://schemas.microsoft.com/office/drawing/2014/main" id="{00000000-0008-0000-0E00-0000A1020000}"/>
            </a:ext>
          </a:extLst>
        </xdr:cNvPr>
        <xdr:cNvCxnSpPr/>
      </xdr:nvCxnSpPr>
      <xdr:spPr>
        <a:xfrm>
          <a:off x="13703300" y="14288044"/>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150586</xdr:rowOff>
    </xdr:from>
    <xdr:to>
      <xdr:col>67</xdr:col>
      <xdr:colOff>101600</xdr:colOff>
      <xdr:row>83</xdr:row>
      <xdr:rowOff>80736</xdr:rowOff>
    </xdr:to>
    <xdr:sp macro="" textlink="">
      <xdr:nvSpPr>
        <xdr:cNvPr id="674" name="楕円 673">
          <a:extLst>
            <a:ext uri="{FF2B5EF4-FFF2-40B4-BE49-F238E27FC236}">
              <a16:creationId xmlns:a16="http://schemas.microsoft.com/office/drawing/2014/main" id="{00000000-0008-0000-0E00-0000A2020000}"/>
            </a:ext>
          </a:extLst>
        </xdr:cNvPr>
        <xdr:cNvSpPr/>
      </xdr:nvSpPr>
      <xdr:spPr>
        <a:xfrm>
          <a:off x="127635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29936</xdr:rowOff>
    </xdr:from>
    <xdr:to>
      <xdr:col>71</xdr:col>
      <xdr:colOff>177800</xdr:colOff>
      <xdr:row>83</xdr:row>
      <xdr:rowOff>57694</xdr:rowOff>
    </xdr:to>
    <xdr:cxnSp macro="">
      <xdr:nvCxnSpPr>
        <xdr:cNvPr id="675" name="直線コネクタ 674">
          <a:extLst>
            <a:ext uri="{FF2B5EF4-FFF2-40B4-BE49-F238E27FC236}">
              <a16:creationId xmlns:a16="http://schemas.microsoft.com/office/drawing/2014/main" id="{00000000-0008-0000-0E00-0000A3020000}"/>
            </a:ext>
          </a:extLst>
        </xdr:cNvPr>
        <xdr:cNvCxnSpPr/>
      </xdr:nvCxnSpPr>
      <xdr:spPr>
        <a:xfrm>
          <a:off x="12814300" y="14260286"/>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92364</xdr:rowOff>
    </xdr:from>
    <xdr:ext cx="405111" cy="259045"/>
    <xdr:sp macro="" textlink="">
      <xdr:nvSpPr>
        <xdr:cNvPr id="676" name="n_1aveValue【児童館】&#10;有形固定資産減価償却率">
          <a:extLst>
            <a:ext uri="{FF2B5EF4-FFF2-40B4-BE49-F238E27FC236}">
              <a16:creationId xmlns:a16="http://schemas.microsoft.com/office/drawing/2014/main" id="{00000000-0008-0000-0E00-0000A4020000}"/>
            </a:ext>
          </a:extLst>
        </xdr:cNvPr>
        <xdr:cNvSpPr txBox="1"/>
      </xdr:nvSpPr>
      <xdr:spPr>
        <a:xfrm>
          <a:off x="15266044" y="13979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90732</xdr:rowOff>
    </xdr:from>
    <xdr:ext cx="405111" cy="259045"/>
    <xdr:sp macro="" textlink="">
      <xdr:nvSpPr>
        <xdr:cNvPr id="677" name="n_2aveValue【児童館】&#10;有形固定資産減価償却率">
          <a:extLst>
            <a:ext uri="{FF2B5EF4-FFF2-40B4-BE49-F238E27FC236}">
              <a16:creationId xmlns:a16="http://schemas.microsoft.com/office/drawing/2014/main" id="{00000000-0008-0000-0E00-0000A5020000}"/>
            </a:ext>
          </a:extLst>
        </xdr:cNvPr>
        <xdr:cNvSpPr txBox="1"/>
      </xdr:nvSpPr>
      <xdr:spPr>
        <a:xfrm>
          <a:off x="14389744" y="13978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120122</xdr:rowOff>
    </xdr:from>
    <xdr:ext cx="405111" cy="259045"/>
    <xdr:sp macro="" textlink="">
      <xdr:nvSpPr>
        <xdr:cNvPr id="678" name="n_3aveValue【児童館】&#10;有形固定資産減価償却率">
          <a:extLst>
            <a:ext uri="{FF2B5EF4-FFF2-40B4-BE49-F238E27FC236}">
              <a16:creationId xmlns:a16="http://schemas.microsoft.com/office/drawing/2014/main" id="{00000000-0008-0000-0E00-0000A6020000}"/>
            </a:ext>
          </a:extLst>
        </xdr:cNvPr>
        <xdr:cNvSpPr txBox="1"/>
      </xdr:nvSpPr>
      <xdr:spPr>
        <a:xfrm>
          <a:off x="13500744" y="14007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87465</xdr:rowOff>
    </xdr:from>
    <xdr:ext cx="405111" cy="259045"/>
    <xdr:sp macro="" textlink="">
      <xdr:nvSpPr>
        <xdr:cNvPr id="679" name="n_4aveValue【児童館】&#10;有形固定資産減価償却率">
          <a:extLst>
            <a:ext uri="{FF2B5EF4-FFF2-40B4-BE49-F238E27FC236}">
              <a16:creationId xmlns:a16="http://schemas.microsoft.com/office/drawing/2014/main" id="{00000000-0008-0000-0E00-0000A7020000}"/>
            </a:ext>
          </a:extLst>
        </xdr:cNvPr>
        <xdr:cNvSpPr txBox="1"/>
      </xdr:nvSpPr>
      <xdr:spPr>
        <a:xfrm>
          <a:off x="12611744" y="13974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158404</xdr:rowOff>
    </xdr:from>
    <xdr:ext cx="405111" cy="259045"/>
    <xdr:sp macro="" textlink="">
      <xdr:nvSpPr>
        <xdr:cNvPr id="680" name="n_1mainValue【児童館】&#10;有形固定資産減価償却率">
          <a:extLst>
            <a:ext uri="{FF2B5EF4-FFF2-40B4-BE49-F238E27FC236}">
              <a16:creationId xmlns:a16="http://schemas.microsoft.com/office/drawing/2014/main" id="{00000000-0008-0000-0E00-0000A8020000}"/>
            </a:ext>
          </a:extLst>
        </xdr:cNvPr>
        <xdr:cNvSpPr txBox="1"/>
      </xdr:nvSpPr>
      <xdr:spPr>
        <a:xfrm>
          <a:off x="15266044" y="143887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122482</xdr:rowOff>
    </xdr:from>
    <xdr:ext cx="405111" cy="259045"/>
    <xdr:sp macro="" textlink="">
      <xdr:nvSpPr>
        <xdr:cNvPr id="681" name="n_2mainValue【児童館】&#10;有形固定資産減価償却率">
          <a:extLst>
            <a:ext uri="{FF2B5EF4-FFF2-40B4-BE49-F238E27FC236}">
              <a16:creationId xmlns:a16="http://schemas.microsoft.com/office/drawing/2014/main" id="{00000000-0008-0000-0E00-0000A9020000}"/>
            </a:ext>
          </a:extLst>
        </xdr:cNvPr>
        <xdr:cNvSpPr txBox="1"/>
      </xdr:nvSpPr>
      <xdr:spPr>
        <a:xfrm>
          <a:off x="14389744" y="14352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99621</xdr:rowOff>
    </xdr:from>
    <xdr:ext cx="405111" cy="259045"/>
    <xdr:sp macro="" textlink="">
      <xdr:nvSpPr>
        <xdr:cNvPr id="682" name="n_3mainValue【児童館】&#10;有形固定資産減価償却率">
          <a:extLst>
            <a:ext uri="{FF2B5EF4-FFF2-40B4-BE49-F238E27FC236}">
              <a16:creationId xmlns:a16="http://schemas.microsoft.com/office/drawing/2014/main" id="{00000000-0008-0000-0E00-0000AA020000}"/>
            </a:ext>
          </a:extLst>
        </xdr:cNvPr>
        <xdr:cNvSpPr txBox="1"/>
      </xdr:nvSpPr>
      <xdr:spPr>
        <a:xfrm>
          <a:off x="13500744" y="14329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71863</xdr:rowOff>
    </xdr:from>
    <xdr:ext cx="405111" cy="259045"/>
    <xdr:sp macro="" textlink="">
      <xdr:nvSpPr>
        <xdr:cNvPr id="683" name="n_4mainValue【児童館】&#10;有形固定資産減価償却率">
          <a:extLst>
            <a:ext uri="{FF2B5EF4-FFF2-40B4-BE49-F238E27FC236}">
              <a16:creationId xmlns:a16="http://schemas.microsoft.com/office/drawing/2014/main" id="{00000000-0008-0000-0E00-0000AB020000}"/>
            </a:ext>
          </a:extLst>
        </xdr:cNvPr>
        <xdr:cNvSpPr txBox="1"/>
      </xdr:nvSpPr>
      <xdr:spPr>
        <a:xfrm>
          <a:off x="12611744" y="14302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4" name="正方形/長方形 683">
          <a:extLst>
            <a:ext uri="{FF2B5EF4-FFF2-40B4-BE49-F238E27FC236}">
              <a16:creationId xmlns:a16="http://schemas.microsoft.com/office/drawing/2014/main" id="{00000000-0008-0000-0E00-0000AC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5" name="正方形/長方形 684">
          <a:extLst>
            <a:ext uri="{FF2B5EF4-FFF2-40B4-BE49-F238E27FC236}">
              <a16:creationId xmlns:a16="http://schemas.microsoft.com/office/drawing/2014/main" id="{00000000-0008-0000-0E00-0000AD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6" name="正方形/長方形 685">
          <a:extLst>
            <a:ext uri="{FF2B5EF4-FFF2-40B4-BE49-F238E27FC236}">
              <a16:creationId xmlns:a16="http://schemas.microsoft.com/office/drawing/2014/main" id="{00000000-0008-0000-0E00-0000AE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7" name="正方形/長方形 686">
          <a:extLst>
            <a:ext uri="{FF2B5EF4-FFF2-40B4-BE49-F238E27FC236}">
              <a16:creationId xmlns:a16="http://schemas.microsoft.com/office/drawing/2014/main" id="{00000000-0008-0000-0E00-0000AF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8" name="正方形/長方形 687">
          <a:extLst>
            <a:ext uri="{FF2B5EF4-FFF2-40B4-BE49-F238E27FC236}">
              <a16:creationId xmlns:a16="http://schemas.microsoft.com/office/drawing/2014/main" id="{00000000-0008-0000-0E00-0000B0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9" name="正方形/長方形 688">
          <a:extLst>
            <a:ext uri="{FF2B5EF4-FFF2-40B4-BE49-F238E27FC236}">
              <a16:creationId xmlns:a16="http://schemas.microsoft.com/office/drawing/2014/main" id="{00000000-0008-0000-0E00-0000B1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0" name="正方形/長方形 689">
          <a:extLst>
            <a:ext uri="{FF2B5EF4-FFF2-40B4-BE49-F238E27FC236}">
              <a16:creationId xmlns:a16="http://schemas.microsoft.com/office/drawing/2014/main" id="{00000000-0008-0000-0E00-0000B2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1" name="正方形/長方形 690">
          <a:extLst>
            <a:ext uri="{FF2B5EF4-FFF2-40B4-BE49-F238E27FC236}">
              <a16:creationId xmlns:a16="http://schemas.microsoft.com/office/drawing/2014/main" id="{00000000-0008-0000-0E00-0000B3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2" name="テキスト ボックス 691">
          <a:extLst>
            <a:ext uri="{FF2B5EF4-FFF2-40B4-BE49-F238E27FC236}">
              <a16:creationId xmlns:a16="http://schemas.microsoft.com/office/drawing/2014/main" id="{00000000-0008-0000-0E00-0000B4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3" name="直線コネクタ 692">
          <a:extLst>
            <a:ext uri="{FF2B5EF4-FFF2-40B4-BE49-F238E27FC236}">
              <a16:creationId xmlns:a16="http://schemas.microsoft.com/office/drawing/2014/main" id="{00000000-0008-0000-0E00-0000B5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94" name="直線コネクタ 693">
          <a:extLst>
            <a:ext uri="{FF2B5EF4-FFF2-40B4-BE49-F238E27FC236}">
              <a16:creationId xmlns:a16="http://schemas.microsoft.com/office/drawing/2014/main" id="{00000000-0008-0000-0E00-0000B6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95" name="テキスト ボックス 694">
          <a:extLst>
            <a:ext uri="{FF2B5EF4-FFF2-40B4-BE49-F238E27FC236}">
              <a16:creationId xmlns:a16="http://schemas.microsoft.com/office/drawing/2014/main" id="{00000000-0008-0000-0E00-0000B7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96" name="直線コネクタ 695">
          <a:extLst>
            <a:ext uri="{FF2B5EF4-FFF2-40B4-BE49-F238E27FC236}">
              <a16:creationId xmlns:a16="http://schemas.microsoft.com/office/drawing/2014/main" id="{00000000-0008-0000-0E00-0000B8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97" name="テキスト ボックス 696">
          <a:extLst>
            <a:ext uri="{FF2B5EF4-FFF2-40B4-BE49-F238E27FC236}">
              <a16:creationId xmlns:a16="http://schemas.microsoft.com/office/drawing/2014/main" id="{00000000-0008-0000-0E00-0000B9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98" name="直線コネクタ 697">
          <a:extLst>
            <a:ext uri="{FF2B5EF4-FFF2-40B4-BE49-F238E27FC236}">
              <a16:creationId xmlns:a16="http://schemas.microsoft.com/office/drawing/2014/main" id="{00000000-0008-0000-0E00-0000BA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99" name="テキスト ボックス 698">
          <a:extLst>
            <a:ext uri="{FF2B5EF4-FFF2-40B4-BE49-F238E27FC236}">
              <a16:creationId xmlns:a16="http://schemas.microsoft.com/office/drawing/2014/main" id="{00000000-0008-0000-0E00-0000BB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00" name="直線コネクタ 699">
          <a:extLst>
            <a:ext uri="{FF2B5EF4-FFF2-40B4-BE49-F238E27FC236}">
              <a16:creationId xmlns:a16="http://schemas.microsoft.com/office/drawing/2014/main" id="{00000000-0008-0000-0E00-0000BC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01" name="テキスト ボックス 700">
          <a:extLst>
            <a:ext uri="{FF2B5EF4-FFF2-40B4-BE49-F238E27FC236}">
              <a16:creationId xmlns:a16="http://schemas.microsoft.com/office/drawing/2014/main" id="{00000000-0008-0000-0E00-0000BD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2" name="直線コネクタ 701">
          <a:extLst>
            <a:ext uri="{FF2B5EF4-FFF2-40B4-BE49-F238E27FC236}">
              <a16:creationId xmlns:a16="http://schemas.microsoft.com/office/drawing/2014/main" id="{00000000-0008-0000-0E00-0000BE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3" name="テキスト ボックス 702">
          <a:extLst>
            <a:ext uri="{FF2B5EF4-FFF2-40B4-BE49-F238E27FC236}">
              <a16:creationId xmlns:a16="http://schemas.microsoft.com/office/drawing/2014/main" id="{00000000-0008-0000-0E00-0000BF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4" name="【児童館】&#10;一人当たり面積グラフ枠">
          <a:extLst>
            <a:ext uri="{FF2B5EF4-FFF2-40B4-BE49-F238E27FC236}">
              <a16:creationId xmlns:a16="http://schemas.microsoft.com/office/drawing/2014/main" id="{00000000-0008-0000-0E00-0000C0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163830</xdr:rowOff>
    </xdr:from>
    <xdr:to>
      <xdr:col>116</xdr:col>
      <xdr:colOff>62864</xdr:colOff>
      <xdr:row>86</xdr:row>
      <xdr:rowOff>15239</xdr:rowOff>
    </xdr:to>
    <xdr:cxnSp macro="">
      <xdr:nvCxnSpPr>
        <xdr:cNvPr id="705" name="直線コネクタ 704">
          <a:extLst>
            <a:ext uri="{FF2B5EF4-FFF2-40B4-BE49-F238E27FC236}">
              <a16:creationId xmlns:a16="http://schemas.microsoft.com/office/drawing/2014/main" id="{00000000-0008-0000-0E00-0000C1020000}"/>
            </a:ext>
          </a:extLst>
        </xdr:cNvPr>
        <xdr:cNvCxnSpPr/>
      </xdr:nvCxnSpPr>
      <xdr:spPr>
        <a:xfrm flipV="1">
          <a:off x="22160864" y="13365480"/>
          <a:ext cx="0" cy="13944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706" name="【児童館】&#10;一人当たり面積最小値テキスト">
          <a:extLst>
            <a:ext uri="{FF2B5EF4-FFF2-40B4-BE49-F238E27FC236}">
              <a16:creationId xmlns:a16="http://schemas.microsoft.com/office/drawing/2014/main" id="{00000000-0008-0000-0E00-0000C2020000}"/>
            </a:ext>
          </a:extLst>
        </xdr:cNvPr>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707" name="直線コネクタ 706">
          <a:extLst>
            <a:ext uri="{FF2B5EF4-FFF2-40B4-BE49-F238E27FC236}">
              <a16:creationId xmlns:a16="http://schemas.microsoft.com/office/drawing/2014/main" id="{00000000-0008-0000-0E00-0000C3020000}"/>
            </a:ext>
          </a:extLst>
        </xdr:cNvPr>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110507</xdr:rowOff>
    </xdr:from>
    <xdr:ext cx="469744" cy="259045"/>
    <xdr:sp macro="" textlink="">
      <xdr:nvSpPr>
        <xdr:cNvPr id="708" name="【児童館】&#10;一人当たり面積最大値テキスト">
          <a:extLst>
            <a:ext uri="{FF2B5EF4-FFF2-40B4-BE49-F238E27FC236}">
              <a16:creationId xmlns:a16="http://schemas.microsoft.com/office/drawing/2014/main" id="{00000000-0008-0000-0E00-0000C4020000}"/>
            </a:ext>
          </a:extLst>
        </xdr:cNvPr>
        <xdr:cNvSpPr txBox="1"/>
      </xdr:nvSpPr>
      <xdr:spPr>
        <a:xfrm>
          <a:off x="22199600" y="1314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163830</xdr:rowOff>
    </xdr:from>
    <xdr:to>
      <xdr:col>116</xdr:col>
      <xdr:colOff>152400</xdr:colOff>
      <xdr:row>77</xdr:row>
      <xdr:rowOff>163830</xdr:rowOff>
    </xdr:to>
    <xdr:cxnSp macro="">
      <xdr:nvCxnSpPr>
        <xdr:cNvPr id="709" name="直線コネクタ 708">
          <a:extLst>
            <a:ext uri="{FF2B5EF4-FFF2-40B4-BE49-F238E27FC236}">
              <a16:creationId xmlns:a16="http://schemas.microsoft.com/office/drawing/2014/main" id="{00000000-0008-0000-0E00-0000C5020000}"/>
            </a:ext>
          </a:extLst>
        </xdr:cNvPr>
        <xdr:cNvCxnSpPr/>
      </xdr:nvCxnSpPr>
      <xdr:spPr>
        <a:xfrm>
          <a:off x="22072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160038</xdr:rowOff>
    </xdr:from>
    <xdr:ext cx="469744" cy="259045"/>
    <xdr:sp macro="" textlink="">
      <xdr:nvSpPr>
        <xdr:cNvPr id="710" name="【児童館】&#10;一人当たり面積平均値テキスト">
          <a:extLst>
            <a:ext uri="{FF2B5EF4-FFF2-40B4-BE49-F238E27FC236}">
              <a16:creationId xmlns:a16="http://schemas.microsoft.com/office/drawing/2014/main" id="{00000000-0008-0000-0E00-0000C6020000}"/>
            </a:ext>
          </a:extLst>
        </xdr:cNvPr>
        <xdr:cNvSpPr txBox="1"/>
      </xdr:nvSpPr>
      <xdr:spPr>
        <a:xfrm>
          <a:off x="22199600" y="14390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10161</xdr:rowOff>
    </xdr:from>
    <xdr:to>
      <xdr:col>116</xdr:col>
      <xdr:colOff>114300</xdr:colOff>
      <xdr:row>84</xdr:row>
      <xdr:rowOff>111761</xdr:rowOff>
    </xdr:to>
    <xdr:sp macro="" textlink="">
      <xdr:nvSpPr>
        <xdr:cNvPr id="711" name="フローチャート: 判断 710">
          <a:extLst>
            <a:ext uri="{FF2B5EF4-FFF2-40B4-BE49-F238E27FC236}">
              <a16:creationId xmlns:a16="http://schemas.microsoft.com/office/drawing/2014/main" id="{00000000-0008-0000-0E00-0000C7020000}"/>
            </a:ext>
          </a:extLst>
        </xdr:cNvPr>
        <xdr:cNvSpPr/>
      </xdr:nvSpPr>
      <xdr:spPr>
        <a:xfrm>
          <a:off x="221107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10161</xdr:rowOff>
    </xdr:from>
    <xdr:to>
      <xdr:col>112</xdr:col>
      <xdr:colOff>38100</xdr:colOff>
      <xdr:row>84</xdr:row>
      <xdr:rowOff>111761</xdr:rowOff>
    </xdr:to>
    <xdr:sp macro="" textlink="">
      <xdr:nvSpPr>
        <xdr:cNvPr id="712" name="フローチャート: 判断 711">
          <a:extLst>
            <a:ext uri="{FF2B5EF4-FFF2-40B4-BE49-F238E27FC236}">
              <a16:creationId xmlns:a16="http://schemas.microsoft.com/office/drawing/2014/main" id="{00000000-0008-0000-0E00-0000C8020000}"/>
            </a:ext>
          </a:extLst>
        </xdr:cNvPr>
        <xdr:cNvSpPr/>
      </xdr:nvSpPr>
      <xdr:spPr>
        <a:xfrm>
          <a:off x="212725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33020</xdr:rowOff>
    </xdr:from>
    <xdr:to>
      <xdr:col>107</xdr:col>
      <xdr:colOff>101600</xdr:colOff>
      <xdr:row>84</xdr:row>
      <xdr:rowOff>134620</xdr:rowOff>
    </xdr:to>
    <xdr:sp macro="" textlink="">
      <xdr:nvSpPr>
        <xdr:cNvPr id="713" name="フローチャート: 判断 712">
          <a:extLst>
            <a:ext uri="{FF2B5EF4-FFF2-40B4-BE49-F238E27FC236}">
              <a16:creationId xmlns:a16="http://schemas.microsoft.com/office/drawing/2014/main" id="{00000000-0008-0000-0E00-0000C9020000}"/>
            </a:ext>
          </a:extLst>
        </xdr:cNvPr>
        <xdr:cNvSpPr/>
      </xdr:nvSpPr>
      <xdr:spPr>
        <a:xfrm>
          <a:off x="20383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55880</xdr:rowOff>
    </xdr:from>
    <xdr:to>
      <xdr:col>102</xdr:col>
      <xdr:colOff>165100</xdr:colOff>
      <xdr:row>84</xdr:row>
      <xdr:rowOff>157480</xdr:rowOff>
    </xdr:to>
    <xdr:sp macro="" textlink="">
      <xdr:nvSpPr>
        <xdr:cNvPr id="714" name="フローチャート: 判断 713">
          <a:extLst>
            <a:ext uri="{FF2B5EF4-FFF2-40B4-BE49-F238E27FC236}">
              <a16:creationId xmlns:a16="http://schemas.microsoft.com/office/drawing/2014/main" id="{00000000-0008-0000-0E00-0000CA020000}"/>
            </a:ext>
          </a:extLst>
        </xdr:cNvPr>
        <xdr:cNvSpPr/>
      </xdr:nvSpPr>
      <xdr:spPr>
        <a:xfrm>
          <a:off x="194945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158750</xdr:rowOff>
    </xdr:from>
    <xdr:to>
      <xdr:col>98</xdr:col>
      <xdr:colOff>38100</xdr:colOff>
      <xdr:row>84</xdr:row>
      <xdr:rowOff>88900</xdr:rowOff>
    </xdr:to>
    <xdr:sp macro="" textlink="">
      <xdr:nvSpPr>
        <xdr:cNvPr id="715" name="フローチャート: 判断 714">
          <a:extLst>
            <a:ext uri="{FF2B5EF4-FFF2-40B4-BE49-F238E27FC236}">
              <a16:creationId xmlns:a16="http://schemas.microsoft.com/office/drawing/2014/main" id="{00000000-0008-0000-0E00-0000CB020000}"/>
            </a:ext>
          </a:extLst>
        </xdr:cNvPr>
        <xdr:cNvSpPr/>
      </xdr:nvSpPr>
      <xdr:spPr>
        <a:xfrm>
          <a:off x="186055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6" name="テキスト ボックス 715">
          <a:extLst>
            <a:ext uri="{FF2B5EF4-FFF2-40B4-BE49-F238E27FC236}">
              <a16:creationId xmlns:a16="http://schemas.microsoft.com/office/drawing/2014/main" id="{00000000-0008-0000-0E00-0000CC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E00-0000CD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E00-0000CE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E00-0000CF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E00-0000D0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158750</xdr:rowOff>
    </xdr:from>
    <xdr:to>
      <xdr:col>116</xdr:col>
      <xdr:colOff>114300</xdr:colOff>
      <xdr:row>84</xdr:row>
      <xdr:rowOff>88900</xdr:rowOff>
    </xdr:to>
    <xdr:sp macro="" textlink="">
      <xdr:nvSpPr>
        <xdr:cNvPr id="721" name="楕円 720">
          <a:extLst>
            <a:ext uri="{FF2B5EF4-FFF2-40B4-BE49-F238E27FC236}">
              <a16:creationId xmlns:a16="http://schemas.microsoft.com/office/drawing/2014/main" id="{00000000-0008-0000-0E00-0000D1020000}"/>
            </a:ext>
          </a:extLst>
        </xdr:cNvPr>
        <xdr:cNvSpPr/>
      </xdr:nvSpPr>
      <xdr:spPr>
        <a:xfrm>
          <a:off x="22110700" y="1438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10177</xdr:rowOff>
    </xdr:from>
    <xdr:ext cx="469744" cy="259045"/>
    <xdr:sp macro="" textlink="">
      <xdr:nvSpPr>
        <xdr:cNvPr id="722" name="【児童館】&#10;一人当たり面積該当値テキスト">
          <a:extLst>
            <a:ext uri="{FF2B5EF4-FFF2-40B4-BE49-F238E27FC236}">
              <a16:creationId xmlns:a16="http://schemas.microsoft.com/office/drawing/2014/main" id="{00000000-0008-0000-0E00-0000D2020000}"/>
            </a:ext>
          </a:extLst>
        </xdr:cNvPr>
        <xdr:cNvSpPr txBox="1"/>
      </xdr:nvSpPr>
      <xdr:spPr>
        <a:xfrm>
          <a:off x="22199600" y="1424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158750</xdr:rowOff>
    </xdr:from>
    <xdr:to>
      <xdr:col>112</xdr:col>
      <xdr:colOff>38100</xdr:colOff>
      <xdr:row>84</xdr:row>
      <xdr:rowOff>88900</xdr:rowOff>
    </xdr:to>
    <xdr:sp macro="" textlink="">
      <xdr:nvSpPr>
        <xdr:cNvPr id="723" name="楕円 722">
          <a:extLst>
            <a:ext uri="{FF2B5EF4-FFF2-40B4-BE49-F238E27FC236}">
              <a16:creationId xmlns:a16="http://schemas.microsoft.com/office/drawing/2014/main" id="{00000000-0008-0000-0E00-0000D3020000}"/>
            </a:ext>
          </a:extLst>
        </xdr:cNvPr>
        <xdr:cNvSpPr/>
      </xdr:nvSpPr>
      <xdr:spPr>
        <a:xfrm>
          <a:off x="21272500" y="1438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38100</xdr:rowOff>
    </xdr:from>
    <xdr:to>
      <xdr:col>116</xdr:col>
      <xdr:colOff>63500</xdr:colOff>
      <xdr:row>84</xdr:row>
      <xdr:rowOff>38100</xdr:rowOff>
    </xdr:to>
    <xdr:cxnSp macro="">
      <xdr:nvCxnSpPr>
        <xdr:cNvPr id="724" name="直線コネクタ 723">
          <a:extLst>
            <a:ext uri="{FF2B5EF4-FFF2-40B4-BE49-F238E27FC236}">
              <a16:creationId xmlns:a16="http://schemas.microsoft.com/office/drawing/2014/main" id="{00000000-0008-0000-0E00-0000D4020000}"/>
            </a:ext>
          </a:extLst>
        </xdr:cNvPr>
        <xdr:cNvCxnSpPr/>
      </xdr:nvCxnSpPr>
      <xdr:spPr>
        <a:xfrm>
          <a:off x="21323300" y="14439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158750</xdr:rowOff>
    </xdr:from>
    <xdr:to>
      <xdr:col>107</xdr:col>
      <xdr:colOff>101600</xdr:colOff>
      <xdr:row>84</xdr:row>
      <xdr:rowOff>88900</xdr:rowOff>
    </xdr:to>
    <xdr:sp macro="" textlink="">
      <xdr:nvSpPr>
        <xdr:cNvPr id="725" name="楕円 724">
          <a:extLst>
            <a:ext uri="{FF2B5EF4-FFF2-40B4-BE49-F238E27FC236}">
              <a16:creationId xmlns:a16="http://schemas.microsoft.com/office/drawing/2014/main" id="{00000000-0008-0000-0E00-0000D5020000}"/>
            </a:ext>
          </a:extLst>
        </xdr:cNvPr>
        <xdr:cNvSpPr/>
      </xdr:nvSpPr>
      <xdr:spPr>
        <a:xfrm>
          <a:off x="20383500" y="1438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38100</xdr:rowOff>
    </xdr:from>
    <xdr:to>
      <xdr:col>111</xdr:col>
      <xdr:colOff>177800</xdr:colOff>
      <xdr:row>84</xdr:row>
      <xdr:rowOff>38100</xdr:rowOff>
    </xdr:to>
    <xdr:cxnSp macro="">
      <xdr:nvCxnSpPr>
        <xdr:cNvPr id="726" name="直線コネクタ 725">
          <a:extLst>
            <a:ext uri="{FF2B5EF4-FFF2-40B4-BE49-F238E27FC236}">
              <a16:creationId xmlns:a16="http://schemas.microsoft.com/office/drawing/2014/main" id="{00000000-0008-0000-0E00-0000D6020000}"/>
            </a:ext>
          </a:extLst>
        </xdr:cNvPr>
        <xdr:cNvCxnSpPr/>
      </xdr:nvCxnSpPr>
      <xdr:spPr>
        <a:xfrm>
          <a:off x="20434300" y="14439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158750</xdr:rowOff>
    </xdr:from>
    <xdr:to>
      <xdr:col>102</xdr:col>
      <xdr:colOff>165100</xdr:colOff>
      <xdr:row>84</xdr:row>
      <xdr:rowOff>88900</xdr:rowOff>
    </xdr:to>
    <xdr:sp macro="" textlink="">
      <xdr:nvSpPr>
        <xdr:cNvPr id="727" name="楕円 726">
          <a:extLst>
            <a:ext uri="{FF2B5EF4-FFF2-40B4-BE49-F238E27FC236}">
              <a16:creationId xmlns:a16="http://schemas.microsoft.com/office/drawing/2014/main" id="{00000000-0008-0000-0E00-0000D7020000}"/>
            </a:ext>
          </a:extLst>
        </xdr:cNvPr>
        <xdr:cNvSpPr/>
      </xdr:nvSpPr>
      <xdr:spPr>
        <a:xfrm>
          <a:off x="19494500" y="1438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38100</xdr:rowOff>
    </xdr:from>
    <xdr:to>
      <xdr:col>107</xdr:col>
      <xdr:colOff>50800</xdr:colOff>
      <xdr:row>84</xdr:row>
      <xdr:rowOff>38100</xdr:rowOff>
    </xdr:to>
    <xdr:cxnSp macro="">
      <xdr:nvCxnSpPr>
        <xdr:cNvPr id="728" name="直線コネクタ 727">
          <a:extLst>
            <a:ext uri="{FF2B5EF4-FFF2-40B4-BE49-F238E27FC236}">
              <a16:creationId xmlns:a16="http://schemas.microsoft.com/office/drawing/2014/main" id="{00000000-0008-0000-0E00-0000D8020000}"/>
            </a:ext>
          </a:extLst>
        </xdr:cNvPr>
        <xdr:cNvCxnSpPr/>
      </xdr:nvCxnSpPr>
      <xdr:spPr>
        <a:xfrm>
          <a:off x="19545300" y="14439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67311</xdr:rowOff>
    </xdr:from>
    <xdr:to>
      <xdr:col>98</xdr:col>
      <xdr:colOff>38100</xdr:colOff>
      <xdr:row>83</xdr:row>
      <xdr:rowOff>168911</xdr:rowOff>
    </xdr:to>
    <xdr:sp macro="" textlink="">
      <xdr:nvSpPr>
        <xdr:cNvPr id="729" name="楕円 728">
          <a:extLst>
            <a:ext uri="{FF2B5EF4-FFF2-40B4-BE49-F238E27FC236}">
              <a16:creationId xmlns:a16="http://schemas.microsoft.com/office/drawing/2014/main" id="{00000000-0008-0000-0E00-0000D9020000}"/>
            </a:ext>
          </a:extLst>
        </xdr:cNvPr>
        <xdr:cNvSpPr/>
      </xdr:nvSpPr>
      <xdr:spPr>
        <a:xfrm>
          <a:off x="18605500" y="1429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83</xdr:row>
      <xdr:rowOff>118111</xdr:rowOff>
    </xdr:from>
    <xdr:to>
      <xdr:col>102</xdr:col>
      <xdr:colOff>114300</xdr:colOff>
      <xdr:row>84</xdr:row>
      <xdr:rowOff>38100</xdr:rowOff>
    </xdr:to>
    <xdr:cxnSp macro="">
      <xdr:nvCxnSpPr>
        <xdr:cNvPr id="730" name="直線コネクタ 729">
          <a:extLst>
            <a:ext uri="{FF2B5EF4-FFF2-40B4-BE49-F238E27FC236}">
              <a16:creationId xmlns:a16="http://schemas.microsoft.com/office/drawing/2014/main" id="{00000000-0008-0000-0E00-0000DA020000}"/>
            </a:ext>
          </a:extLst>
        </xdr:cNvPr>
        <xdr:cNvCxnSpPr/>
      </xdr:nvCxnSpPr>
      <xdr:spPr>
        <a:xfrm>
          <a:off x="18656300" y="14348461"/>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102888</xdr:rowOff>
    </xdr:from>
    <xdr:ext cx="469744" cy="259045"/>
    <xdr:sp macro="" textlink="">
      <xdr:nvSpPr>
        <xdr:cNvPr id="731" name="n_1aveValue【児童館】&#10;一人当たり面積">
          <a:extLst>
            <a:ext uri="{FF2B5EF4-FFF2-40B4-BE49-F238E27FC236}">
              <a16:creationId xmlns:a16="http://schemas.microsoft.com/office/drawing/2014/main" id="{00000000-0008-0000-0E00-0000DB020000}"/>
            </a:ext>
          </a:extLst>
        </xdr:cNvPr>
        <xdr:cNvSpPr txBox="1"/>
      </xdr:nvSpPr>
      <xdr:spPr>
        <a:xfrm>
          <a:off x="21075727" y="14504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125747</xdr:rowOff>
    </xdr:from>
    <xdr:ext cx="469744" cy="259045"/>
    <xdr:sp macro="" textlink="">
      <xdr:nvSpPr>
        <xdr:cNvPr id="732" name="n_2aveValue【児童館】&#10;一人当たり面積">
          <a:extLst>
            <a:ext uri="{FF2B5EF4-FFF2-40B4-BE49-F238E27FC236}">
              <a16:creationId xmlns:a16="http://schemas.microsoft.com/office/drawing/2014/main" id="{00000000-0008-0000-0E00-0000DC020000}"/>
            </a:ext>
          </a:extLst>
        </xdr:cNvPr>
        <xdr:cNvSpPr txBox="1"/>
      </xdr:nvSpPr>
      <xdr:spPr>
        <a:xfrm>
          <a:off x="201994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148607</xdr:rowOff>
    </xdr:from>
    <xdr:ext cx="469744" cy="259045"/>
    <xdr:sp macro="" textlink="">
      <xdr:nvSpPr>
        <xdr:cNvPr id="733" name="n_3aveValue【児童館】&#10;一人当たり面積">
          <a:extLst>
            <a:ext uri="{FF2B5EF4-FFF2-40B4-BE49-F238E27FC236}">
              <a16:creationId xmlns:a16="http://schemas.microsoft.com/office/drawing/2014/main" id="{00000000-0008-0000-0E00-0000DD020000}"/>
            </a:ext>
          </a:extLst>
        </xdr:cNvPr>
        <xdr:cNvSpPr txBox="1"/>
      </xdr:nvSpPr>
      <xdr:spPr>
        <a:xfrm>
          <a:off x="193104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80027</xdr:rowOff>
    </xdr:from>
    <xdr:ext cx="469744" cy="259045"/>
    <xdr:sp macro="" textlink="">
      <xdr:nvSpPr>
        <xdr:cNvPr id="734" name="n_4aveValue【児童館】&#10;一人当たり面積">
          <a:extLst>
            <a:ext uri="{FF2B5EF4-FFF2-40B4-BE49-F238E27FC236}">
              <a16:creationId xmlns:a16="http://schemas.microsoft.com/office/drawing/2014/main" id="{00000000-0008-0000-0E00-0000DE020000}"/>
            </a:ext>
          </a:extLst>
        </xdr:cNvPr>
        <xdr:cNvSpPr txBox="1"/>
      </xdr:nvSpPr>
      <xdr:spPr>
        <a:xfrm>
          <a:off x="18421427" y="1448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82</xdr:row>
      <xdr:rowOff>105427</xdr:rowOff>
    </xdr:from>
    <xdr:ext cx="469744" cy="259045"/>
    <xdr:sp macro="" textlink="">
      <xdr:nvSpPr>
        <xdr:cNvPr id="735" name="n_1mainValue【児童館】&#10;一人当たり面積">
          <a:extLst>
            <a:ext uri="{FF2B5EF4-FFF2-40B4-BE49-F238E27FC236}">
              <a16:creationId xmlns:a16="http://schemas.microsoft.com/office/drawing/2014/main" id="{00000000-0008-0000-0E00-0000DF020000}"/>
            </a:ext>
          </a:extLst>
        </xdr:cNvPr>
        <xdr:cNvSpPr txBox="1"/>
      </xdr:nvSpPr>
      <xdr:spPr>
        <a:xfrm>
          <a:off x="210757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105427</xdr:rowOff>
    </xdr:from>
    <xdr:ext cx="469744" cy="259045"/>
    <xdr:sp macro="" textlink="">
      <xdr:nvSpPr>
        <xdr:cNvPr id="736" name="n_2mainValue【児童館】&#10;一人当たり面積">
          <a:extLst>
            <a:ext uri="{FF2B5EF4-FFF2-40B4-BE49-F238E27FC236}">
              <a16:creationId xmlns:a16="http://schemas.microsoft.com/office/drawing/2014/main" id="{00000000-0008-0000-0E00-0000E0020000}"/>
            </a:ext>
          </a:extLst>
        </xdr:cNvPr>
        <xdr:cNvSpPr txBox="1"/>
      </xdr:nvSpPr>
      <xdr:spPr>
        <a:xfrm>
          <a:off x="201994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105427</xdr:rowOff>
    </xdr:from>
    <xdr:ext cx="469744" cy="259045"/>
    <xdr:sp macro="" textlink="">
      <xdr:nvSpPr>
        <xdr:cNvPr id="737" name="n_3mainValue【児童館】&#10;一人当たり面積">
          <a:extLst>
            <a:ext uri="{FF2B5EF4-FFF2-40B4-BE49-F238E27FC236}">
              <a16:creationId xmlns:a16="http://schemas.microsoft.com/office/drawing/2014/main" id="{00000000-0008-0000-0E00-0000E1020000}"/>
            </a:ext>
          </a:extLst>
        </xdr:cNvPr>
        <xdr:cNvSpPr txBox="1"/>
      </xdr:nvSpPr>
      <xdr:spPr>
        <a:xfrm>
          <a:off x="193104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13988</xdr:rowOff>
    </xdr:from>
    <xdr:ext cx="469744" cy="259045"/>
    <xdr:sp macro="" textlink="">
      <xdr:nvSpPr>
        <xdr:cNvPr id="738" name="n_4mainValue【児童館】&#10;一人当たり面積">
          <a:extLst>
            <a:ext uri="{FF2B5EF4-FFF2-40B4-BE49-F238E27FC236}">
              <a16:creationId xmlns:a16="http://schemas.microsoft.com/office/drawing/2014/main" id="{00000000-0008-0000-0E00-0000E2020000}"/>
            </a:ext>
          </a:extLst>
        </xdr:cNvPr>
        <xdr:cNvSpPr txBox="1"/>
      </xdr:nvSpPr>
      <xdr:spPr>
        <a:xfrm>
          <a:off x="18421427" y="14072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9" name="正方形/長方形 738">
          <a:extLst>
            <a:ext uri="{FF2B5EF4-FFF2-40B4-BE49-F238E27FC236}">
              <a16:creationId xmlns:a16="http://schemas.microsoft.com/office/drawing/2014/main" id="{00000000-0008-0000-0E00-0000E3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0" name="正方形/長方形 739">
          <a:extLst>
            <a:ext uri="{FF2B5EF4-FFF2-40B4-BE49-F238E27FC236}">
              <a16:creationId xmlns:a16="http://schemas.microsoft.com/office/drawing/2014/main" id="{00000000-0008-0000-0E00-0000E4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1" name="正方形/長方形 740">
          <a:extLst>
            <a:ext uri="{FF2B5EF4-FFF2-40B4-BE49-F238E27FC236}">
              <a16:creationId xmlns:a16="http://schemas.microsoft.com/office/drawing/2014/main" id="{00000000-0008-0000-0E00-0000E5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2" name="正方形/長方形 741">
          <a:extLst>
            <a:ext uri="{FF2B5EF4-FFF2-40B4-BE49-F238E27FC236}">
              <a16:creationId xmlns:a16="http://schemas.microsoft.com/office/drawing/2014/main" id="{00000000-0008-0000-0E00-0000E6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3" name="正方形/長方形 742">
          <a:extLst>
            <a:ext uri="{FF2B5EF4-FFF2-40B4-BE49-F238E27FC236}">
              <a16:creationId xmlns:a16="http://schemas.microsoft.com/office/drawing/2014/main" id="{00000000-0008-0000-0E00-0000E7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4" name="正方形/長方形 743">
          <a:extLst>
            <a:ext uri="{FF2B5EF4-FFF2-40B4-BE49-F238E27FC236}">
              <a16:creationId xmlns:a16="http://schemas.microsoft.com/office/drawing/2014/main" id="{00000000-0008-0000-0E00-0000E8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5" name="正方形/長方形 744">
          <a:extLst>
            <a:ext uri="{FF2B5EF4-FFF2-40B4-BE49-F238E27FC236}">
              <a16:creationId xmlns:a16="http://schemas.microsoft.com/office/drawing/2014/main" id="{00000000-0008-0000-0E00-0000E9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6" name="正方形/長方形 745">
          <a:extLst>
            <a:ext uri="{FF2B5EF4-FFF2-40B4-BE49-F238E27FC236}">
              <a16:creationId xmlns:a16="http://schemas.microsoft.com/office/drawing/2014/main" id="{00000000-0008-0000-0E00-0000EA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7" name="テキスト ボックス 746">
          <a:extLst>
            <a:ext uri="{FF2B5EF4-FFF2-40B4-BE49-F238E27FC236}">
              <a16:creationId xmlns:a16="http://schemas.microsoft.com/office/drawing/2014/main" id="{00000000-0008-0000-0E00-0000EB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8" name="直線コネクタ 747">
          <a:extLst>
            <a:ext uri="{FF2B5EF4-FFF2-40B4-BE49-F238E27FC236}">
              <a16:creationId xmlns:a16="http://schemas.microsoft.com/office/drawing/2014/main" id="{00000000-0008-0000-0E00-0000EC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9" name="テキスト ボックス 748">
          <a:extLst>
            <a:ext uri="{FF2B5EF4-FFF2-40B4-BE49-F238E27FC236}">
              <a16:creationId xmlns:a16="http://schemas.microsoft.com/office/drawing/2014/main" id="{00000000-0008-0000-0E00-0000ED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750" name="直線コネクタ 749">
          <a:extLst>
            <a:ext uri="{FF2B5EF4-FFF2-40B4-BE49-F238E27FC236}">
              <a16:creationId xmlns:a16="http://schemas.microsoft.com/office/drawing/2014/main" id="{00000000-0008-0000-0E00-0000EE020000}"/>
            </a:ext>
          </a:extLst>
        </xdr:cNvPr>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751" name="テキスト ボックス 750">
          <a:extLst>
            <a:ext uri="{FF2B5EF4-FFF2-40B4-BE49-F238E27FC236}">
              <a16:creationId xmlns:a16="http://schemas.microsoft.com/office/drawing/2014/main" id="{00000000-0008-0000-0E00-0000EF020000}"/>
            </a:ext>
          </a:extLst>
        </xdr:cNvPr>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752" name="直線コネクタ 751">
          <a:extLst>
            <a:ext uri="{FF2B5EF4-FFF2-40B4-BE49-F238E27FC236}">
              <a16:creationId xmlns:a16="http://schemas.microsoft.com/office/drawing/2014/main" id="{00000000-0008-0000-0E00-0000F0020000}"/>
            </a:ext>
          </a:extLst>
        </xdr:cNvPr>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753" name="テキスト ボックス 752">
          <a:extLst>
            <a:ext uri="{FF2B5EF4-FFF2-40B4-BE49-F238E27FC236}">
              <a16:creationId xmlns:a16="http://schemas.microsoft.com/office/drawing/2014/main" id="{00000000-0008-0000-0E00-0000F1020000}"/>
            </a:ext>
          </a:extLst>
        </xdr:cNvPr>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754" name="直線コネクタ 753">
          <a:extLst>
            <a:ext uri="{FF2B5EF4-FFF2-40B4-BE49-F238E27FC236}">
              <a16:creationId xmlns:a16="http://schemas.microsoft.com/office/drawing/2014/main" id="{00000000-0008-0000-0E00-0000F2020000}"/>
            </a:ext>
          </a:extLst>
        </xdr:cNvPr>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755" name="テキスト ボックス 754">
          <a:extLst>
            <a:ext uri="{FF2B5EF4-FFF2-40B4-BE49-F238E27FC236}">
              <a16:creationId xmlns:a16="http://schemas.microsoft.com/office/drawing/2014/main" id="{00000000-0008-0000-0E00-0000F3020000}"/>
            </a:ext>
          </a:extLst>
        </xdr:cNvPr>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756" name="直線コネクタ 755">
          <a:extLst>
            <a:ext uri="{FF2B5EF4-FFF2-40B4-BE49-F238E27FC236}">
              <a16:creationId xmlns:a16="http://schemas.microsoft.com/office/drawing/2014/main" id="{00000000-0008-0000-0E00-0000F4020000}"/>
            </a:ext>
          </a:extLst>
        </xdr:cNvPr>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757" name="テキスト ボックス 756">
          <a:extLst>
            <a:ext uri="{FF2B5EF4-FFF2-40B4-BE49-F238E27FC236}">
              <a16:creationId xmlns:a16="http://schemas.microsoft.com/office/drawing/2014/main" id="{00000000-0008-0000-0E00-0000F5020000}"/>
            </a:ext>
          </a:extLst>
        </xdr:cNvPr>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8" name="直線コネクタ 757">
          <a:extLst>
            <a:ext uri="{FF2B5EF4-FFF2-40B4-BE49-F238E27FC236}">
              <a16:creationId xmlns:a16="http://schemas.microsoft.com/office/drawing/2014/main" id="{00000000-0008-0000-0E00-0000F6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759" name="テキスト ボックス 758">
          <a:extLst>
            <a:ext uri="{FF2B5EF4-FFF2-40B4-BE49-F238E27FC236}">
              <a16:creationId xmlns:a16="http://schemas.microsoft.com/office/drawing/2014/main" id="{00000000-0008-0000-0E00-0000F7020000}"/>
            </a:ext>
          </a:extLst>
        </xdr:cNvPr>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0" name="【公民館】&#10;有形固定資産減価償却率グラフ枠">
          <a:extLst>
            <a:ext uri="{FF2B5EF4-FFF2-40B4-BE49-F238E27FC236}">
              <a16:creationId xmlns:a16="http://schemas.microsoft.com/office/drawing/2014/main" id="{00000000-0008-0000-0E00-0000F8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140208</xdr:rowOff>
    </xdr:from>
    <xdr:to>
      <xdr:col>85</xdr:col>
      <xdr:colOff>126364</xdr:colOff>
      <xdr:row>108</xdr:row>
      <xdr:rowOff>76200</xdr:rowOff>
    </xdr:to>
    <xdr:cxnSp macro="">
      <xdr:nvCxnSpPr>
        <xdr:cNvPr id="761" name="直線コネクタ 760">
          <a:extLst>
            <a:ext uri="{FF2B5EF4-FFF2-40B4-BE49-F238E27FC236}">
              <a16:creationId xmlns:a16="http://schemas.microsoft.com/office/drawing/2014/main" id="{00000000-0008-0000-0E00-0000F9020000}"/>
            </a:ext>
          </a:extLst>
        </xdr:cNvPr>
        <xdr:cNvCxnSpPr/>
      </xdr:nvCxnSpPr>
      <xdr:spPr>
        <a:xfrm flipV="1">
          <a:off x="16318864" y="17113758"/>
          <a:ext cx="0" cy="14790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80027</xdr:rowOff>
    </xdr:from>
    <xdr:ext cx="469744" cy="259045"/>
    <xdr:sp macro="" textlink="">
      <xdr:nvSpPr>
        <xdr:cNvPr id="762" name="【公民館】&#10;有形固定資産減価償却率最小値テキスト">
          <a:extLst>
            <a:ext uri="{FF2B5EF4-FFF2-40B4-BE49-F238E27FC236}">
              <a16:creationId xmlns:a16="http://schemas.microsoft.com/office/drawing/2014/main" id="{00000000-0008-0000-0E00-0000FA020000}"/>
            </a:ext>
          </a:extLst>
        </xdr:cNvPr>
        <xdr:cNvSpPr txBox="1"/>
      </xdr:nvSpPr>
      <xdr:spPr>
        <a:xfrm>
          <a:off x="16357600" y="1859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76200</xdr:rowOff>
    </xdr:from>
    <xdr:to>
      <xdr:col>86</xdr:col>
      <xdr:colOff>25400</xdr:colOff>
      <xdr:row>108</xdr:row>
      <xdr:rowOff>76200</xdr:rowOff>
    </xdr:to>
    <xdr:cxnSp macro="">
      <xdr:nvCxnSpPr>
        <xdr:cNvPr id="763" name="直線コネクタ 762">
          <a:extLst>
            <a:ext uri="{FF2B5EF4-FFF2-40B4-BE49-F238E27FC236}">
              <a16:creationId xmlns:a16="http://schemas.microsoft.com/office/drawing/2014/main" id="{00000000-0008-0000-0E00-0000FB020000}"/>
            </a:ext>
          </a:extLst>
        </xdr:cNvPr>
        <xdr:cNvCxnSpPr/>
      </xdr:nvCxnSpPr>
      <xdr:spPr>
        <a:xfrm>
          <a:off x="16230600" y="1859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86885</xdr:rowOff>
    </xdr:from>
    <xdr:ext cx="405111" cy="259045"/>
    <xdr:sp macro="" textlink="">
      <xdr:nvSpPr>
        <xdr:cNvPr id="764" name="【公民館】&#10;有形固定資産減価償却率最大値テキスト">
          <a:extLst>
            <a:ext uri="{FF2B5EF4-FFF2-40B4-BE49-F238E27FC236}">
              <a16:creationId xmlns:a16="http://schemas.microsoft.com/office/drawing/2014/main" id="{00000000-0008-0000-0E00-0000FC020000}"/>
            </a:ext>
          </a:extLst>
        </xdr:cNvPr>
        <xdr:cNvSpPr txBox="1"/>
      </xdr:nvSpPr>
      <xdr:spPr>
        <a:xfrm>
          <a:off x="16357600" y="16888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140208</xdr:rowOff>
    </xdr:from>
    <xdr:to>
      <xdr:col>86</xdr:col>
      <xdr:colOff>25400</xdr:colOff>
      <xdr:row>99</xdr:row>
      <xdr:rowOff>140208</xdr:rowOff>
    </xdr:to>
    <xdr:cxnSp macro="">
      <xdr:nvCxnSpPr>
        <xdr:cNvPr id="765" name="直線コネクタ 764">
          <a:extLst>
            <a:ext uri="{FF2B5EF4-FFF2-40B4-BE49-F238E27FC236}">
              <a16:creationId xmlns:a16="http://schemas.microsoft.com/office/drawing/2014/main" id="{00000000-0008-0000-0E00-0000FD020000}"/>
            </a:ext>
          </a:extLst>
        </xdr:cNvPr>
        <xdr:cNvCxnSpPr/>
      </xdr:nvCxnSpPr>
      <xdr:spPr>
        <a:xfrm>
          <a:off x="16230600" y="17113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101</xdr:row>
      <xdr:rowOff>144290</xdr:rowOff>
    </xdr:from>
    <xdr:ext cx="405111" cy="259045"/>
    <xdr:sp macro="" textlink="">
      <xdr:nvSpPr>
        <xdr:cNvPr id="766" name="【公民館】&#10;有形固定資産減価償却率平均値テキスト">
          <a:extLst>
            <a:ext uri="{FF2B5EF4-FFF2-40B4-BE49-F238E27FC236}">
              <a16:creationId xmlns:a16="http://schemas.microsoft.com/office/drawing/2014/main" id="{00000000-0008-0000-0E00-0000FE020000}"/>
            </a:ext>
          </a:extLst>
        </xdr:cNvPr>
        <xdr:cNvSpPr txBox="1"/>
      </xdr:nvSpPr>
      <xdr:spPr>
        <a:xfrm>
          <a:off x="16357600" y="174607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121413</xdr:rowOff>
    </xdr:from>
    <xdr:to>
      <xdr:col>85</xdr:col>
      <xdr:colOff>177800</xdr:colOff>
      <xdr:row>103</xdr:row>
      <xdr:rowOff>51563</xdr:rowOff>
    </xdr:to>
    <xdr:sp macro="" textlink="">
      <xdr:nvSpPr>
        <xdr:cNvPr id="767" name="フローチャート: 判断 766">
          <a:extLst>
            <a:ext uri="{FF2B5EF4-FFF2-40B4-BE49-F238E27FC236}">
              <a16:creationId xmlns:a16="http://schemas.microsoft.com/office/drawing/2014/main" id="{00000000-0008-0000-0E00-0000FF020000}"/>
            </a:ext>
          </a:extLst>
        </xdr:cNvPr>
        <xdr:cNvSpPr/>
      </xdr:nvSpPr>
      <xdr:spPr>
        <a:xfrm>
          <a:off x="16268700" y="17609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102</xdr:row>
      <xdr:rowOff>91694</xdr:rowOff>
    </xdr:from>
    <xdr:to>
      <xdr:col>81</xdr:col>
      <xdr:colOff>101600</xdr:colOff>
      <xdr:row>103</xdr:row>
      <xdr:rowOff>21844</xdr:rowOff>
    </xdr:to>
    <xdr:sp macro="" textlink="">
      <xdr:nvSpPr>
        <xdr:cNvPr id="768" name="フローチャート: 判断 767">
          <a:extLst>
            <a:ext uri="{FF2B5EF4-FFF2-40B4-BE49-F238E27FC236}">
              <a16:creationId xmlns:a16="http://schemas.microsoft.com/office/drawing/2014/main" id="{00000000-0008-0000-0E00-000000030000}"/>
            </a:ext>
          </a:extLst>
        </xdr:cNvPr>
        <xdr:cNvSpPr/>
      </xdr:nvSpPr>
      <xdr:spPr>
        <a:xfrm>
          <a:off x="15430500" y="17579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102</xdr:row>
      <xdr:rowOff>71120</xdr:rowOff>
    </xdr:from>
    <xdr:to>
      <xdr:col>76</xdr:col>
      <xdr:colOff>165100</xdr:colOff>
      <xdr:row>103</xdr:row>
      <xdr:rowOff>1270</xdr:rowOff>
    </xdr:to>
    <xdr:sp macro="" textlink="">
      <xdr:nvSpPr>
        <xdr:cNvPr id="769" name="フローチャート: 判断 768">
          <a:extLst>
            <a:ext uri="{FF2B5EF4-FFF2-40B4-BE49-F238E27FC236}">
              <a16:creationId xmlns:a16="http://schemas.microsoft.com/office/drawing/2014/main" id="{00000000-0008-0000-0E00-000001030000}"/>
            </a:ext>
          </a:extLst>
        </xdr:cNvPr>
        <xdr:cNvSpPr/>
      </xdr:nvSpPr>
      <xdr:spPr>
        <a:xfrm>
          <a:off x="14541500" y="1755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102</xdr:row>
      <xdr:rowOff>52832</xdr:rowOff>
    </xdr:from>
    <xdr:to>
      <xdr:col>72</xdr:col>
      <xdr:colOff>38100</xdr:colOff>
      <xdr:row>102</xdr:row>
      <xdr:rowOff>154432</xdr:rowOff>
    </xdr:to>
    <xdr:sp macro="" textlink="">
      <xdr:nvSpPr>
        <xdr:cNvPr id="770" name="フローチャート: 判断 769">
          <a:extLst>
            <a:ext uri="{FF2B5EF4-FFF2-40B4-BE49-F238E27FC236}">
              <a16:creationId xmlns:a16="http://schemas.microsoft.com/office/drawing/2014/main" id="{00000000-0008-0000-0E00-000002030000}"/>
            </a:ext>
          </a:extLst>
        </xdr:cNvPr>
        <xdr:cNvSpPr/>
      </xdr:nvSpPr>
      <xdr:spPr>
        <a:xfrm>
          <a:off x="13652500" y="17540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102</xdr:row>
      <xdr:rowOff>41402</xdr:rowOff>
    </xdr:from>
    <xdr:to>
      <xdr:col>67</xdr:col>
      <xdr:colOff>101600</xdr:colOff>
      <xdr:row>102</xdr:row>
      <xdr:rowOff>143002</xdr:rowOff>
    </xdr:to>
    <xdr:sp macro="" textlink="">
      <xdr:nvSpPr>
        <xdr:cNvPr id="771" name="フローチャート: 判断 770">
          <a:extLst>
            <a:ext uri="{FF2B5EF4-FFF2-40B4-BE49-F238E27FC236}">
              <a16:creationId xmlns:a16="http://schemas.microsoft.com/office/drawing/2014/main" id="{00000000-0008-0000-0E00-000003030000}"/>
            </a:ext>
          </a:extLst>
        </xdr:cNvPr>
        <xdr:cNvSpPr/>
      </xdr:nvSpPr>
      <xdr:spPr>
        <a:xfrm>
          <a:off x="12763500" y="17529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00000000-0008-0000-0E00-000004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0000000-0008-0000-0E00-000005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00000000-0008-0000-0E00-000006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E00-000007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E00-000008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45974</xdr:rowOff>
    </xdr:from>
    <xdr:to>
      <xdr:col>85</xdr:col>
      <xdr:colOff>177800</xdr:colOff>
      <xdr:row>103</xdr:row>
      <xdr:rowOff>147574</xdr:rowOff>
    </xdr:to>
    <xdr:sp macro="" textlink="">
      <xdr:nvSpPr>
        <xdr:cNvPr id="777" name="楕円 776">
          <a:extLst>
            <a:ext uri="{FF2B5EF4-FFF2-40B4-BE49-F238E27FC236}">
              <a16:creationId xmlns:a16="http://schemas.microsoft.com/office/drawing/2014/main" id="{00000000-0008-0000-0E00-000009030000}"/>
            </a:ext>
          </a:extLst>
        </xdr:cNvPr>
        <xdr:cNvSpPr/>
      </xdr:nvSpPr>
      <xdr:spPr>
        <a:xfrm>
          <a:off x="16268700" y="17705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24401</xdr:rowOff>
    </xdr:from>
    <xdr:ext cx="405111" cy="259045"/>
    <xdr:sp macro="" textlink="">
      <xdr:nvSpPr>
        <xdr:cNvPr id="778" name="【公民館】&#10;有形固定資産減価償却率該当値テキスト">
          <a:extLst>
            <a:ext uri="{FF2B5EF4-FFF2-40B4-BE49-F238E27FC236}">
              <a16:creationId xmlns:a16="http://schemas.microsoft.com/office/drawing/2014/main" id="{00000000-0008-0000-0E00-00000A030000}"/>
            </a:ext>
          </a:extLst>
        </xdr:cNvPr>
        <xdr:cNvSpPr txBox="1"/>
      </xdr:nvSpPr>
      <xdr:spPr>
        <a:xfrm>
          <a:off x="16357600" y="17683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13970</xdr:rowOff>
    </xdr:from>
    <xdr:to>
      <xdr:col>81</xdr:col>
      <xdr:colOff>101600</xdr:colOff>
      <xdr:row>103</xdr:row>
      <xdr:rowOff>115570</xdr:rowOff>
    </xdr:to>
    <xdr:sp macro="" textlink="">
      <xdr:nvSpPr>
        <xdr:cNvPr id="779" name="楕円 778">
          <a:extLst>
            <a:ext uri="{FF2B5EF4-FFF2-40B4-BE49-F238E27FC236}">
              <a16:creationId xmlns:a16="http://schemas.microsoft.com/office/drawing/2014/main" id="{00000000-0008-0000-0E00-00000B030000}"/>
            </a:ext>
          </a:extLst>
        </xdr:cNvPr>
        <xdr:cNvSpPr/>
      </xdr:nvSpPr>
      <xdr:spPr>
        <a:xfrm>
          <a:off x="15430500" y="1767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64770</xdr:rowOff>
    </xdr:from>
    <xdr:to>
      <xdr:col>85</xdr:col>
      <xdr:colOff>127000</xdr:colOff>
      <xdr:row>103</xdr:row>
      <xdr:rowOff>96774</xdr:rowOff>
    </xdr:to>
    <xdr:cxnSp macro="">
      <xdr:nvCxnSpPr>
        <xdr:cNvPr id="780" name="直線コネクタ 779">
          <a:extLst>
            <a:ext uri="{FF2B5EF4-FFF2-40B4-BE49-F238E27FC236}">
              <a16:creationId xmlns:a16="http://schemas.microsoft.com/office/drawing/2014/main" id="{00000000-0008-0000-0E00-00000C030000}"/>
            </a:ext>
          </a:extLst>
        </xdr:cNvPr>
        <xdr:cNvCxnSpPr/>
      </xdr:nvCxnSpPr>
      <xdr:spPr>
        <a:xfrm>
          <a:off x="15481300" y="1772412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146558</xdr:rowOff>
    </xdr:from>
    <xdr:to>
      <xdr:col>76</xdr:col>
      <xdr:colOff>165100</xdr:colOff>
      <xdr:row>103</xdr:row>
      <xdr:rowOff>76708</xdr:rowOff>
    </xdr:to>
    <xdr:sp macro="" textlink="">
      <xdr:nvSpPr>
        <xdr:cNvPr id="781" name="楕円 780">
          <a:extLst>
            <a:ext uri="{FF2B5EF4-FFF2-40B4-BE49-F238E27FC236}">
              <a16:creationId xmlns:a16="http://schemas.microsoft.com/office/drawing/2014/main" id="{00000000-0008-0000-0E00-00000D030000}"/>
            </a:ext>
          </a:extLst>
        </xdr:cNvPr>
        <xdr:cNvSpPr/>
      </xdr:nvSpPr>
      <xdr:spPr>
        <a:xfrm>
          <a:off x="14541500" y="17634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25908</xdr:rowOff>
    </xdr:from>
    <xdr:to>
      <xdr:col>81</xdr:col>
      <xdr:colOff>50800</xdr:colOff>
      <xdr:row>103</xdr:row>
      <xdr:rowOff>64770</xdr:rowOff>
    </xdr:to>
    <xdr:cxnSp macro="">
      <xdr:nvCxnSpPr>
        <xdr:cNvPr id="782" name="直線コネクタ 781">
          <a:extLst>
            <a:ext uri="{FF2B5EF4-FFF2-40B4-BE49-F238E27FC236}">
              <a16:creationId xmlns:a16="http://schemas.microsoft.com/office/drawing/2014/main" id="{00000000-0008-0000-0E00-00000E030000}"/>
            </a:ext>
          </a:extLst>
        </xdr:cNvPr>
        <xdr:cNvCxnSpPr/>
      </xdr:nvCxnSpPr>
      <xdr:spPr>
        <a:xfrm>
          <a:off x="14592300" y="17685258"/>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105411</xdr:rowOff>
    </xdr:from>
    <xdr:to>
      <xdr:col>72</xdr:col>
      <xdr:colOff>38100</xdr:colOff>
      <xdr:row>103</xdr:row>
      <xdr:rowOff>35561</xdr:rowOff>
    </xdr:to>
    <xdr:sp macro="" textlink="">
      <xdr:nvSpPr>
        <xdr:cNvPr id="783" name="楕円 782">
          <a:extLst>
            <a:ext uri="{FF2B5EF4-FFF2-40B4-BE49-F238E27FC236}">
              <a16:creationId xmlns:a16="http://schemas.microsoft.com/office/drawing/2014/main" id="{00000000-0008-0000-0E00-00000F030000}"/>
            </a:ext>
          </a:extLst>
        </xdr:cNvPr>
        <xdr:cNvSpPr/>
      </xdr:nvSpPr>
      <xdr:spPr>
        <a:xfrm>
          <a:off x="13652500" y="17593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156211</xdr:rowOff>
    </xdr:from>
    <xdr:to>
      <xdr:col>76</xdr:col>
      <xdr:colOff>114300</xdr:colOff>
      <xdr:row>103</xdr:row>
      <xdr:rowOff>25908</xdr:rowOff>
    </xdr:to>
    <xdr:cxnSp macro="">
      <xdr:nvCxnSpPr>
        <xdr:cNvPr id="784" name="直線コネクタ 783">
          <a:extLst>
            <a:ext uri="{FF2B5EF4-FFF2-40B4-BE49-F238E27FC236}">
              <a16:creationId xmlns:a16="http://schemas.microsoft.com/office/drawing/2014/main" id="{00000000-0008-0000-0E00-000010030000}"/>
            </a:ext>
          </a:extLst>
        </xdr:cNvPr>
        <xdr:cNvCxnSpPr/>
      </xdr:nvCxnSpPr>
      <xdr:spPr>
        <a:xfrm>
          <a:off x="13703300" y="17644111"/>
          <a:ext cx="889000" cy="4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102</xdr:row>
      <xdr:rowOff>64263</xdr:rowOff>
    </xdr:from>
    <xdr:to>
      <xdr:col>67</xdr:col>
      <xdr:colOff>101600</xdr:colOff>
      <xdr:row>102</xdr:row>
      <xdr:rowOff>165863</xdr:rowOff>
    </xdr:to>
    <xdr:sp macro="" textlink="">
      <xdr:nvSpPr>
        <xdr:cNvPr id="785" name="楕円 784">
          <a:extLst>
            <a:ext uri="{FF2B5EF4-FFF2-40B4-BE49-F238E27FC236}">
              <a16:creationId xmlns:a16="http://schemas.microsoft.com/office/drawing/2014/main" id="{00000000-0008-0000-0E00-000011030000}"/>
            </a:ext>
          </a:extLst>
        </xdr:cNvPr>
        <xdr:cNvSpPr/>
      </xdr:nvSpPr>
      <xdr:spPr>
        <a:xfrm>
          <a:off x="12763500" y="1755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102</xdr:row>
      <xdr:rowOff>115063</xdr:rowOff>
    </xdr:from>
    <xdr:to>
      <xdr:col>71</xdr:col>
      <xdr:colOff>177800</xdr:colOff>
      <xdr:row>102</xdr:row>
      <xdr:rowOff>156211</xdr:rowOff>
    </xdr:to>
    <xdr:cxnSp macro="">
      <xdr:nvCxnSpPr>
        <xdr:cNvPr id="786" name="直線コネクタ 785">
          <a:extLst>
            <a:ext uri="{FF2B5EF4-FFF2-40B4-BE49-F238E27FC236}">
              <a16:creationId xmlns:a16="http://schemas.microsoft.com/office/drawing/2014/main" id="{00000000-0008-0000-0E00-000012030000}"/>
            </a:ext>
          </a:extLst>
        </xdr:cNvPr>
        <xdr:cNvCxnSpPr/>
      </xdr:nvCxnSpPr>
      <xdr:spPr>
        <a:xfrm>
          <a:off x="12814300" y="17602963"/>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101</xdr:row>
      <xdr:rowOff>38371</xdr:rowOff>
    </xdr:from>
    <xdr:ext cx="405111" cy="259045"/>
    <xdr:sp macro="" textlink="">
      <xdr:nvSpPr>
        <xdr:cNvPr id="787" name="n_1aveValue【公民館】&#10;有形固定資産減価償却率">
          <a:extLst>
            <a:ext uri="{FF2B5EF4-FFF2-40B4-BE49-F238E27FC236}">
              <a16:creationId xmlns:a16="http://schemas.microsoft.com/office/drawing/2014/main" id="{00000000-0008-0000-0E00-000013030000}"/>
            </a:ext>
          </a:extLst>
        </xdr:cNvPr>
        <xdr:cNvSpPr txBox="1"/>
      </xdr:nvSpPr>
      <xdr:spPr>
        <a:xfrm>
          <a:off x="15266044" y="17354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17797</xdr:rowOff>
    </xdr:from>
    <xdr:ext cx="405111" cy="259045"/>
    <xdr:sp macro="" textlink="">
      <xdr:nvSpPr>
        <xdr:cNvPr id="788" name="n_2aveValue【公民館】&#10;有形固定資産減価償却率">
          <a:extLst>
            <a:ext uri="{FF2B5EF4-FFF2-40B4-BE49-F238E27FC236}">
              <a16:creationId xmlns:a16="http://schemas.microsoft.com/office/drawing/2014/main" id="{00000000-0008-0000-0E00-000014030000}"/>
            </a:ext>
          </a:extLst>
        </xdr:cNvPr>
        <xdr:cNvSpPr txBox="1"/>
      </xdr:nvSpPr>
      <xdr:spPr>
        <a:xfrm>
          <a:off x="14389744" y="17334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170959</xdr:rowOff>
    </xdr:from>
    <xdr:ext cx="405111" cy="259045"/>
    <xdr:sp macro="" textlink="">
      <xdr:nvSpPr>
        <xdr:cNvPr id="789" name="n_3aveValue【公民館】&#10;有形固定資産減価償却率">
          <a:extLst>
            <a:ext uri="{FF2B5EF4-FFF2-40B4-BE49-F238E27FC236}">
              <a16:creationId xmlns:a16="http://schemas.microsoft.com/office/drawing/2014/main" id="{00000000-0008-0000-0E00-000015030000}"/>
            </a:ext>
          </a:extLst>
        </xdr:cNvPr>
        <xdr:cNvSpPr txBox="1"/>
      </xdr:nvSpPr>
      <xdr:spPr>
        <a:xfrm>
          <a:off x="13500744" y="173159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100</xdr:row>
      <xdr:rowOff>159529</xdr:rowOff>
    </xdr:from>
    <xdr:ext cx="405111" cy="259045"/>
    <xdr:sp macro="" textlink="">
      <xdr:nvSpPr>
        <xdr:cNvPr id="790" name="n_4aveValue【公民館】&#10;有形固定資産減価償却率">
          <a:extLst>
            <a:ext uri="{FF2B5EF4-FFF2-40B4-BE49-F238E27FC236}">
              <a16:creationId xmlns:a16="http://schemas.microsoft.com/office/drawing/2014/main" id="{00000000-0008-0000-0E00-000016030000}"/>
            </a:ext>
          </a:extLst>
        </xdr:cNvPr>
        <xdr:cNvSpPr txBox="1"/>
      </xdr:nvSpPr>
      <xdr:spPr>
        <a:xfrm>
          <a:off x="12611744" y="173045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103</xdr:row>
      <xdr:rowOff>106697</xdr:rowOff>
    </xdr:from>
    <xdr:ext cx="405111" cy="259045"/>
    <xdr:sp macro="" textlink="">
      <xdr:nvSpPr>
        <xdr:cNvPr id="791" name="n_1mainValue【公民館】&#10;有形固定資産減価償却率">
          <a:extLst>
            <a:ext uri="{FF2B5EF4-FFF2-40B4-BE49-F238E27FC236}">
              <a16:creationId xmlns:a16="http://schemas.microsoft.com/office/drawing/2014/main" id="{00000000-0008-0000-0E00-000017030000}"/>
            </a:ext>
          </a:extLst>
        </xdr:cNvPr>
        <xdr:cNvSpPr txBox="1"/>
      </xdr:nvSpPr>
      <xdr:spPr>
        <a:xfrm>
          <a:off x="15266044" y="17766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67835</xdr:rowOff>
    </xdr:from>
    <xdr:ext cx="405111" cy="259045"/>
    <xdr:sp macro="" textlink="">
      <xdr:nvSpPr>
        <xdr:cNvPr id="792" name="n_2mainValue【公民館】&#10;有形固定資産減価償却率">
          <a:extLst>
            <a:ext uri="{FF2B5EF4-FFF2-40B4-BE49-F238E27FC236}">
              <a16:creationId xmlns:a16="http://schemas.microsoft.com/office/drawing/2014/main" id="{00000000-0008-0000-0E00-000018030000}"/>
            </a:ext>
          </a:extLst>
        </xdr:cNvPr>
        <xdr:cNvSpPr txBox="1"/>
      </xdr:nvSpPr>
      <xdr:spPr>
        <a:xfrm>
          <a:off x="14389744" y="17727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26688</xdr:rowOff>
    </xdr:from>
    <xdr:ext cx="405111" cy="259045"/>
    <xdr:sp macro="" textlink="">
      <xdr:nvSpPr>
        <xdr:cNvPr id="793" name="n_3mainValue【公民館】&#10;有形固定資産減価償却率">
          <a:extLst>
            <a:ext uri="{FF2B5EF4-FFF2-40B4-BE49-F238E27FC236}">
              <a16:creationId xmlns:a16="http://schemas.microsoft.com/office/drawing/2014/main" id="{00000000-0008-0000-0E00-000019030000}"/>
            </a:ext>
          </a:extLst>
        </xdr:cNvPr>
        <xdr:cNvSpPr txBox="1"/>
      </xdr:nvSpPr>
      <xdr:spPr>
        <a:xfrm>
          <a:off x="13500744" y="17686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156990</xdr:rowOff>
    </xdr:from>
    <xdr:ext cx="405111" cy="259045"/>
    <xdr:sp macro="" textlink="">
      <xdr:nvSpPr>
        <xdr:cNvPr id="794" name="n_4mainValue【公民館】&#10;有形固定資産減価償却率">
          <a:extLst>
            <a:ext uri="{FF2B5EF4-FFF2-40B4-BE49-F238E27FC236}">
              <a16:creationId xmlns:a16="http://schemas.microsoft.com/office/drawing/2014/main" id="{00000000-0008-0000-0E00-00001A030000}"/>
            </a:ext>
          </a:extLst>
        </xdr:cNvPr>
        <xdr:cNvSpPr txBox="1"/>
      </xdr:nvSpPr>
      <xdr:spPr>
        <a:xfrm>
          <a:off x="12611744" y="176448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5" name="正方形/長方形 794">
          <a:extLst>
            <a:ext uri="{FF2B5EF4-FFF2-40B4-BE49-F238E27FC236}">
              <a16:creationId xmlns:a16="http://schemas.microsoft.com/office/drawing/2014/main" id="{00000000-0008-0000-0E00-00001B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6" name="正方形/長方形 795">
          <a:extLst>
            <a:ext uri="{FF2B5EF4-FFF2-40B4-BE49-F238E27FC236}">
              <a16:creationId xmlns:a16="http://schemas.microsoft.com/office/drawing/2014/main" id="{00000000-0008-0000-0E00-00001C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7" name="正方形/長方形 796">
          <a:extLst>
            <a:ext uri="{FF2B5EF4-FFF2-40B4-BE49-F238E27FC236}">
              <a16:creationId xmlns:a16="http://schemas.microsoft.com/office/drawing/2014/main" id="{00000000-0008-0000-0E00-00001D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8" name="正方形/長方形 797">
          <a:extLst>
            <a:ext uri="{FF2B5EF4-FFF2-40B4-BE49-F238E27FC236}">
              <a16:creationId xmlns:a16="http://schemas.microsoft.com/office/drawing/2014/main" id="{00000000-0008-0000-0E00-00001E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9" name="正方形/長方形 798">
          <a:extLst>
            <a:ext uri="{FF2B5EF4-FFF2-40B4-BE49-F238E27FC236}">
              <a16:creationId xmlns:a16="http://schemas.microsoft.com/office/drawing/2014/main" id="{00000000-0008-0000-0E00-00001F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0" name="正方形/長方形 799">
          <a:extLst>
            <a:ext uri="{FF2B5EF4-FFF2-40B4-BE49-F238E27FC236}">
              <a16:creationId xmlns:a16="http://schemas.microsoft.com/office/drawing/2014/main" id="{00000000-0008-0000-0E00-000020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1" name="正方形/長方形 800">
          <a:extLst>
            <a:ext uri="{FF2B5EF4-FFF2-40B4-BE49-F238E27FC236}">
              <a16:creationId xmlns:a16="http://schemas.microsoft.com/office/drawing/2014/main" id="{00000000-0008-0000-0E00-000021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2" name="正方形/長方形 801">
          <a:extLst>
            <a:ext uri="{FF2B5EF4-FFF2-40B4-BE49-F238E27FC236}">
              <a16:creationId xmlns:a16="http://schemas.microsoft.com/office/drawing/2014/main" id="{00000000-0008-0000-0E00-000022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3" name="テキスト ボックス 802">
          <a:extLst>
            <a:ext uri="{FF2B5EF4-FFF2-40B4-BE49-F238E27FC236}">
              <a16:creationId xmlns:a16="http://schemas.microsoft.com/office/drawing/2014/main" id="{00000000-0008-0000-0E00-000023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4" name="直線コネクタ 803">
          <a:extLst>
            <a:ext uri="{FF2B5EF4-FFF2-40B4-BE49-F238E27FC236}">
              <a16:creationId xmlns:a16="http://schemas.microsoft.com/office/drawing/2014/main" id="{00000000-0008-0000-0E00-000024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5" name="直線コネクタ 804">
          <a:extLst>
            <a:ext uri="{FF2B5EF4-FFF2-40B4-BE49-F238E27FC236}">
              <a16:creationId xmlns:a16="http://schemas.microsoft.com/office/drawing/2014/main" id="{00000000-0008-0000-0E00-000025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06" name="テキスト ボックス 805">
          <a:extLst>
            <a:ext uri="{FF2B5EF4-FFF2-40B4-BE49-F238E27FC236}">
              <a16:creationId xmlns:a16="http://schemas.microsoft.com/office/drawing/2014/main" id="{00000000-0008-0000-0E00-000026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07" name="直線コネクタ 806">
          <a:extLst>
            <a:ext uri="{FF2B5EF4-FFF2-40B4-BE49-F238E27FC236}">
              <a16:creationId xmlns:a16="http://schemas.microsoft.com/office/drawing/2014/main" id="{00000000-0008-0000-0E00-000027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08" name="テキスト ボックス 807">
          <a:extLst>
            <a:ext uri="{FF2B5EF4-FFF2-40B4-BE49-F238E27FC236}">
              <a16:creationId xmlns:a16="http://schemas.microsoft.com/office/drawing/2014/main" id="{00000000-0008-0000-0E00-000028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09" name="直線コネクタ 808">
          <a:extLst>
            <a:ext uri="{FF2B5EF4-FFF2-40B4-BE49-F238E27FC236}">
              <a16:creationId xmlns:a16="http://schemas.microsoft.com/office/drawing/2014/main" id="{00000000-0008-0000-0E00-000029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0" name="テキスト ボックス 809">
          <a:extLst>
            <a:ext uri="{FF2B5EF4-FFF2-40B4-BE49-F238E27FC236}">
              <a16:creationId xmlns:a16="http://schemas.microsoft.com/office/drawing/2014/main" id="{00000000-0008-0000-0E00-00002A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1" name="直線コネクタ 810">
          <a:extLst>
            <a:ext uri="{FF2B5EF4-FFF2-40B4-BE49-F238E27FC236}">
              <a16:creationId xmlns:a16="http://schemas.microsoft.com/office/drawing/2014/main" id="{00000000-0008-0000-0E00-00002B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2" name="テキスト ボックス 811">
          <a:extLst>
            <a:ext uri="{FF2B5EF4-FFF2-40B4-BE49-F238E27FC236}">
              <a16:creationId xmlns:a16="http://schemas.microsoft.com/office/drawing/2014/main" id="{00000000-0008-0000-0E00-00002C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3" name="直線コネクタ 812">
          <a:extLst>
            <a:ext uri="{FF2B5EF4-FFF2-40B4-BE49-F238E27FC236}">
              <a16:creationId xmlns:a16="http://schemas.microsoft.com/office/drawing/2014/main" id="{00000000-0008-0000-0E00-00002D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4" name="テキスト ボックス 813">
          <a:extLst>
            <a:ext uri="{FF2B5EF4-FFF2-40B4-BE49-F238E27FC236}">
              <a16:creationId xmlns:a16="http://schemas.microsoft.com/office/drawing/2014/main" id="{00000000-0008-0000-0E00-00002E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5" name="直線コネクタ 814">
          <a:extLst>
            <a:ext uri="{FF2B5EF4-FFF2-40B4-BE49-F238E27FC236}">
              <a16:creationId xmlns:a16="http://schemas.microsoft.com/office/drawing/2014/main" id="{00000000-0008-0000-0E00-00002F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6" name="テキスト ボックス 815">
          <a:extLst>
            <a:ext uri="{FF2B5EF4-FFF2-40B4-BE49-F238E27FC236}">
              <a16:creationId xmlns:a16="http://schemas.microsoft.com/office/drawing/2014/main" id="{00000000-0008-0000-0E00-000030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7" name="【公民館】&#10;一人当たり面積グラフ枠">
          <a:extLst>
            <a:ext uri="{FF2B5EF4-FFF2-40B4-BE49-F238E27FC236}">
              <a16:creationId xmlns:a16="http://schemas.microsoft.com/office/drawing/2014/main" id="{00000000-0008-0000-0E00-000031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68580</xdr:rowOff>
    </xdr:from>
    <xdr:to>
      <xdr:col>116</xdr:col>
      <xdr:colOff>62864</xdr:colOff>
      <xdr:row>108</xdr:row>
      <xdr:rowOff>129539</xdr:rowOff>
    </xdr:to>
    <xdr:cxnSp macro="">
      <xdr:nvCxnSpPr>
        <xdr:cNvPr id="818" name="直線コネクタ 817">
          <a:extLst>
            <a:ext uri="{FF2B5EF4-FFF2-40B4-BE49-F238E27FC236}">
              <a16:creationId xmlns:a16="http://schemas.microsoft.com/office/drawing/2014/main" id="{00000000-0008-0000-0E00-000032030000}"/>
            </a:ext>
          </a:extLst>
        </xdr:cNvPr>
        <xdr:cNvCxnSpPr/>
      </xdr:nvCxnSpPr>
      <xdr:spPr>
        <a:xfrm flipV="1">
          <a:off x="22160864" y="17213580"/>
          <a:ext cx="0" cy="14325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133366</xdr:rowOff>
    </xdr:from>
    <xdr:ext cx="469744" cy="259045"/>
    <xdr:sp macro="" textlink="">
      <xdr:nvSpPr>
        <xdr:cNvPr id="819" name="【公民館】&#10;一人当たり面積最小値テキスト">
          <a:extLst>
            <a:ext uri="{FF2B5EF4-FFF2-40B4-BE49-F238E27FC236}">
              <a16:creationId xmlns:a16="http://schemas.microsoft.com/office/drawing/2014/main" id="{00000000-0008-0000-0E00-000033030000}"/>
            </a:ext>
          </a:extLst>
        </xdr:cNvPr>
        <xdr:cNvSpPr txBox="1"/>
      </xdr:nvSpPr>
      <xdr:spPr>
        <a:xfrm>
          <a:off x="22199600" y="1864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129539</xdr:rowOff>
    </xdr:from>
    <xdr:to>
      <xdr:col>116</xdr:col>
      <xdr:colOff>152400</xdr:colOff>
      <xdr:row>108</xdr:row>
      <xdr:rowOff>129539</xdr:rowOff>
    </xdr:to>
    <xdr:cxnSp macro="">
      <xdr:nvCxnSpPr>
        <xdr:cNvPr id="820" name="直線コネクタ 819">
          <a:extLst>
            <a:ext uri="{FF2B5EF4-FFF2-40B4-BE49-F238E27FC236}">
              <a16:creationId xmlns:a16="http://schemas.microsoft.com/office/drawing/2014/main" id="{00000000-0008-0000-0E00-000034030000}"/>
            </a:ext>
          </a:extLst>
        </xdr:cNvPr>
        <xdr:cNvCxnSpPr/>
      </xdr:nvCxnSpPr>
      <xdr:spPr>
        <a:xfrm>
          <a:off x="22072600" y="1864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15257</xdr:rowOff>
    </xdr:from>
    <xdr:ext cx="469744" cy="259045"/>
    <xdr:sp macro="" textlink="">
      <xdr:nvSpPr>
        <xdr:cNvPr id="821" name="【公民館】&#10;一人当たり面積最大値テキスト">
          <a:extLst>
            <a:ext uri="{FF2B5EF4-FFF2-40B4-BE49-F238E27FC236}">
              <a16:creationId xmlns:a16="http://schemas.microsoft.com/office/drawing/2014/main" id="{00000000-0008-0000-0E00-000035030000}"/>
            </a:ext>
          </a:extLst>
        </xdr:cNvPr>
        <xdr:cNvSpPr txBox="1"/>
      </xdr:nvSpPr>
      <xdr:spPr>
        <a:xfrm>
          <a:off x="22199600" y="16988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68580</xdr:rowOff>
    </xdr:from>
    <xdr:to>
      <xdr:col>116</xdr:col>
      <xdr:colOff>152400</xdr:colOff>
      <xdr:row>100</xdr:row>
      <xdr:rowOff>68580</xdr:rowOff>
    </xdr:to>
    <xdr:cxnSp macro="">
      <xdr:nvCxnSpPr>
        <xdr:cNvPr id="822" name="直線コネクタ 821">
          <a:extLst>
            <a:ext uri="{FF2B5EF4-FFF2-40B4-BE49-F238E27FC236}">
              <a16:creationId xmlns:a16="http://schemas.microsoft.com/office/drawing/2014/main" id="{00000000-0008-0000-0E00-000036030000}"/>
            </a:ext>
          </a:extLst>
        </xdr:cNvPr>
        <xdr:cNvCxnSpPr/>
      </xdr:nvCxnSpPr>
      <xdr:spPr>
        <a:xfrm>
          <a:off x="22072600" y="1721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60977</xdr:rowOff>
    </xdr:from>
    <xdr:ext cx="469744" cy="259045"/>
    <xdr:sp macro="" textlink="">
      <xdr:nvSpPr>
        <xdr:cNvPr id="823" name="【公民館】&#10;一人当たり面積平均値テキスト">
          <a:extLst>
            <a:ext uri="{FF2B5EF4-FFF2-40B4-BE49-F238E27FC236}">
              <a16:creationId xmlns:a16="http://schemas.microsoft.com/office/drawing/2014/main" id="{00000000-0008-0000-0E00-000037030000}"/>
            </a:ext>
          </a:extLst>
        </xdr:cNvPr>
        <xdr:cNvSpPr txBox="1"/>
      </xdr:nvSpPr>
      <xdr:spPr>
        <a:xfrm>
          <a:off x="22199600" y="18063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82550</xdr:rowOff>
    </xdr:from>
    <xdr:to>
      <xdr:col>116</xdr:col>
      <xdr:colOff>114300</xdr:colOff>
      <xdr:row>106</xdr:row>
      <xdr:rowOff>12700</xdr:rowOff>
    </xdr:to>
    <xdr:sp macro="" textlink="">
      <xdr:nvSpPr>
        <xdr:cNvPr id="824" name="フローチャート: 判断 823">
          <a:extLst>
            <a:ext uri="{FF2B5EF4-FFF2-40B4-BE49-F238E27FC236}">
              <a16:creationId xmlns:a16="http://schemas.microsoft.com/office/drawing/2014/main" id="{00000000-0008-0000-0E00-000038030000}"/>
            </a:ext>
          </a:extLst>
        </xdr:cNvPr>
        <xdr:cNvSpPr/>
      </xdr:nvSpPr>
      <xdr:spPr>
        <a:xfrm>
          <a:off x="221107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67311</xdr:rowOff>
    </xdr:from>
    <xdr:to>
      <xdr:col>112</xdr:col>
      <xdr:colOff>38100</xdr:colOff>
      <xdr:row>105</xdr:row>
      <xdr:rowOff>168911</xdr:rowOff>
    </xdr:to>
    <xdr:sp macro="" textlink="">
      <xdr:nvSpPr>
        <xdr:cNvPr id="825" name="フローチャート: 判断 824">
          <a:extLst>
            <a:ext uri="{FF2B5EF4-FFF2-40B4-BE49-F238E27FC236}">
              <a16:creationId xmlns:a16="http://schemas.microsoft.com/office/drawing/2014/main" id="{00000000-0008-0000-0E00-000039030000}"/>
            </a:ext>
          </a:extLst>
        </xdr:cNvPr>
        <xdr:cNvSpPr/>
      </xdr:nvSpPr>
      <xdr:spPr>
        <a:xfrm>
          <a:off x="212725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74930</xdr:rowOff>
    </xdr:from>
    <xdr:to>
      <xdr:col>107</xdr:col>
      <xdr:colOff>101600</xdr:colOff>
      <xdr:row>106</xdr:row>
      <xdr:rowOff>5080</xdr:rowOff>
    </xdr:to>
    <xdr:sp macro="" textlink="">
      <xdr:nvSpPr>
        <xdr:cNvPr id="826" name="フローチャート: 判断 825">
          <a:extLst>
            <a:ext uri="{FF2B5EF4-FFF2-40B4-BE49-F238E27FC236}">
              <a16:creationId xmlns:a16="http://schemas.microsoft.com/office/drawing/2014/main" id="{00000000-0008-0000-0E00-00003A030000}"/>
            </a:ext>
          </a:extLst>
        </xdr:cNvPr>
        <xdr:cNvSpPr/>
      </xdr:nvSpPr>
      <xdr:spPr>
        <a:xfrm>
          <a:off x="20383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82550</xdr:rowOff>
    </xdr:from>
    <xdr:to>
      <xdr:col>102</xdr:col>
      <xdr:colOff>165100</xdr:colOff>
      <xdr:row>106</xdr:row>
      <xdr:rowOff>12700</xdr:rowOff>
    </xdr:to>
    <xdr:sp macro="" textlink="">
      <xdr:nvSpPr>
        <xdr:cNvPr id="827" name="フローチャート: 判断 826">
          <a:extLst>
            <a:ext uri="{FF2B5EF4-FFF2-40B4-BE49-F238E27FC236}">
              <a16:creationId xmlns:a16="http://schemas.microsoft.com/office/drawing/2014/main" id="{00000000-0008-0000-0E00-00003B030000}"/>
            </a:ext>
          </a:extLst>
        </xdr:cNvPr>
        <xdr:cNvSpPr/>
      </xdr:nvSpPr>
      <xdr:spPr>
        <a:xfrm>
          <a:off x="19494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67311</xdr:rowOff>
    </xdr:from>
    <xdr:to>
      <xdr:col>98</xdr:col>
      <xdr:colOff>38100</xdr:colOff>
      <xdr:row>105</xdr:row>
      <xdr:rowOff>168911</xdr:rowOff>
    </xdr:to>
    <xdr:sp macro="" textlink="">
      <xdr:nvSpPr>
        <xdr:cNvPr id="828" name="フローチャート: 判断 827">
          <a:extLst>
            <a:ext uri="{FF2B5EF4-FFF2-40B4-BE49-F238E27FC236}">
              <a16:creationId xmlns:a16="http://schemas.microsoft.com/office/drawing/2014/main" id="{00000000-0008-0000-0E00-00003C030000}"/>
            </a:ext>
          </a:extLst>
        </xdr:cNvPr>
        <xdr:cNvSpPr/>
      </xdr:nvSpPr>
      <xdr:spPr>
        <a:xfrm>
          <a:off x="186055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9" name="テキスト ボックス 828">
          <a:extLst>
            <a:ext uri="{FF2B5EF4-FFF2-40B4-BE49-F238E27FC236}">
              <a16:creationId xmlns:a16="http://schemas.microsoft.com/office/drawing/2014/main" id="{00000000-0008-0000-0E00-00003D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0000000-0008-0000-0E00-00003E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E00-00003F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E00-000040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E00-000041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109220</xdr:rowOff>
    </xdr:from>
    <xdr:to>
      <xdr:col>116</xdr:col>
      <xdr:colOff>114300</xdr:colOff>
      <xdr:row>105</xdr:row>
      <xdr:rowOff>39370</xdr:rowOff>
    </xdr:to>
    <xdr:sp macro="" textlink="">
      <xdr:nvSpPr>
        <xdr:cNvPr id="834" name="楕円 833">
          <a:extLst>
            <a:ext uri="{FF2B5EF4-FFF2-40B4-BE49-F238E27FC236}">
              <a16:creationId xmlns:a16="http://schemas.microsoft.com/office/drawing/2014/main" id="{00000000-0008-0000-0E00-000042030000}"/>
            </a:ext>
          </a:extLst>
        </xdr:cNvPr>
        <xdr:cNvSpPr/>
      </xdr:nvSpPr>
      <xdr:spPr>
        <a:xfrm>
          <a:off x="22110700" y="1794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132097</xdr:rowOff>
    </xdr:from>
    <xdr:ext cx="469744" cy="259045"/>
    <xdr:sp macro="" textlink="">
      <xdr:nvSpPr>
        <xdr:cNvPr id="835" name="【公民館】&#10;一人当たり面積該当値テキスト">
          <a:extLst>
            <a:ext uri="{FF2B5EF4-FFF2-40B4-BE49-F238E27FC236}">
              <a16:creationId xmlns:a16="http://schemas.microsoft.com/office/drawing/2014/main" id="{00000000-0008-0000-0E00-000043030000}"/>
            </a:ext>
          </a:extLst>
        </xdr:cNvPr>
        <xdr:cNvSpPr txBox="1"/>
      </xdr:nvSpPr>
      <xdr:spPr>
        <a:xfrm>
          <a:off x="22199600"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101600</xdr:rowOff>
    </xdr:from>
    <xdr:to>
      <xdr:col>112</xdr:col>
      <xdr:colOff>38100</xdr:colOff>
      <xdr:row>105</xdr:row>
      <xdr:rowOff>31750</xdr:rowOff>
    </xdr:to>
    <xdr:sp macro="" textlink="">
      <xdr:nvSpPr>
        <xdr:cNvPr id="836" name="楕円 835">
          <a:extLst>
            <a:ext uri="{FF2B5EF4-FFF2-40B4-BE49-F238E27FC236}">
              <a16:creationId xmlns:a16="http://schemas.microsoft.com/office/drawing/2014/main" id="{00000000-0008-0000-0E00-000044030000}"/>
            </a:ext>
          </a:extLst>
        </xdr:cNvPr>
        <xdr:cNvSpPr/>
      </xdr:nvSpPr>
      <xdr:spPr>
        <a:xfrm>
          <a:off x="21272500" y="1793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152400</xdr:rowOff>
    </xdr:from>
    <xdr:to>
      <xdr:col>116</xdr:col>
      <xdr:colOff>63500</xdr:colOff>
      <xdr:row>104</xdr:row>
      <xdr:rowOff>160020</xdr:rowOff>
    </xdr:to>
    <xdr:cxnSp macro="">
      <xdr:nvCxnSpPr>
        <xdr:cNvPr id="837" name="直線コネクタ 836">
          <a:extLst>
            <a:ext uri="{FF2B5EF4-FFF2-40B4-BE49-F238E27FC236}">
              <a16:creationId xmlns:a16="http://schemas.microsoft.com/office/drawing/2014/main" id="{00000000-0008-0000-0E00-000045030000}"/>
            </a:ext>
          </a:extLst>
        </xdr:cNvPr>
        <xdr:cNvCxnSpPr/>
      </xdr:nvCxnSpPr>
      <xdr:spPr>
        <a:xfrm>
          <a:off x="21323300" y="179832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109220</xdr:rowOff>
    </xdr:from>
    <xdr:to>
      <xdr:col>107</xdr:col>
      <xdr:colOff>101600</xdr:colOff>
      <xdr:row>105</xdr:row>
      <xdr:rowOff>39370</xdr:rowOff>
    </xdr:to>
    <xdr:sp macro="" textlink="">
      <xdr:nvSpPr>
        <xdr:cNvPr id="838" name="楕円 837">
          <a:extLst>
            <a:ext uri="{FF2B5EF4-FFF2-40B4-BE49-F238E27FC236}">
              <a16:creationId xmlns:a16="http://schemas.microsoft.com/office/drawing/2014/main" id="{00000000-0008-0000-0E00-000046030000}"/>
            </a:ext>
          </a:extLst>
        </xdr:cNvPr>
        <xdr:cNvSpPr/>
      </xdr:nvSpPr>
      <xdr:spPr>
        <a:xfrm>
          <a:off x="20383500" y="1794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152400</xdr:rowOff>
    </xdr:from>
    <xdr:to>
      <xdr:col>111</xdr:col>
      <xdr:colOff>177800</xdr:colOff>
      <xdr:row>104</xdr:row>
      <xdr:rowOff>160020</xdr:rowOff>
    </xdr:to>
    <xdr:cxnSp macro="">
      <xdr:nvCxnSpPr>
        <xdr:cNvPr id="839" name="直線コネクタ 838">
          <a:extLst>
            <a:ext uri="{FF2B5EF4-FFF2-40B4-BE49-F238E27FC236}">
              <a16:creationId xmlns:a16="http://schemas.microsoft.com/office/drawing/2014/main" id="{00000000-0008-0000-0E00-000047030000}"/>
            </a:ext>
          </a:extLst>
        </xdr:cNvPr>
        <xdr:cNvCxnSpPr/>
      </xdr:nvCxnSpPr>
      <xdr:spPr>
        <a:xfrm flipV="1">
          <a:off x="20434300" y="17983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109220</xdr:rowOff>
    </xdr:from>
    <xdr:to>
      <xdr:col>102</xdr:col>
      <xdr:colOff>165100</xdr:colOff>
      <xdr:row>105</xdr:row>
      <xdr:rowOff>39370</xdr:rowOff>
    </xdr:to>
    <xdr:sp macro="" textlink="">
      <xdr:nvSpPr>
        <xdr:cNvPr id="840" name="楕円 839">
          <a:extLst>
            <a:ext uri="{FF2B5EF4-FFF2-40B4-BE49-F238E27FC236}">
              <a16:creationId xmlns:a16="http://schemas.microsoft.com/office/drawing/2014/main" id="{00000000-0008-0000-0E00-000048030000}"/>
            </a:ext>
          </a:extLst>
        </xdr:cNvPr>
        <xdr:cNvSpPr/>
      </xdr:nvSpPr>
      <xdr:spPr>
        <a:xfrm>
          <a:off x="19494500" y="1794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160020</xdr:rowOff>
    </xdr:from>
    <xdr:to>
      <xdr:col>107</xdr:col>
      <xdr:colOff>50800</xdr:colOff>
      <xdr:row>104</xdr:row>
      <xdr:rowOff>160020</xdr:rowOff>
    </xdr:to>
    <xdr:cxnSp macro="">
      <xdr:nvCxnSpPr>
        <xdr:cNvPr id="841" name="直線コネクタ 840">
          <a:extLst>
            <a:ext uri="{FF2B5EF4-FFF2-40B4-BE49-F238E27FC236}">
              <a16:creationId xmlns:a16="http://schemas.microsoft.com/office/drawing/2014/main" id="{00000000-0008-0000-0E00-000049030000}"/>
            </a:ext>
          </a:extLst>
        </xdr:cNvPr>
        <xdr:cNvCxnSpPr/>
      </xdr:nvCxnSpPr>
      <xdr:spPr>
        <a:xfrm>
          <a:off x="19545300" y="179908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86361</xdr:rowOff>
    </xdr:from>
    <xdr:to>
      <xdr:col>98</xdr:col>
      <xdr:colOff>38100</xdr:colOff>
      <xdr:row>105</xdr:row>
      <xdr:rowOff>16511</xdr:rowOff>
    </xdr:to>
    <xdr:sp macro="" textlink="">
      <xdr:nvSpPr>
        <xdr:cNvPr id="842" name="楕円 841">
          <a:extLst>
            <a:ext uri="{FF2B5EF4-FFF2-40B4-BE49-F238E27FC236}">
              <a16:creationId xmlns:a16="http://schemas.microsoft.com/office/drawing/2014/main" id="{00000000-0008-0000-0E00-00004A030000}"/>
            </a:ext>
          </a:extLst>
        </xdr:cNvPr>
        <xdr:cNvSpPr/>
      </xdr:nvSpPr>
      <xdr:spPr>
        <a:xfrm>
          <a:off x="18605500" y="17917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137161</xdr:rowOff>
    </xdr:from>
    <xdr:to>
      <xdr:col>102</xdr:col>
      <xdr:colOff>114300</xdr:colOff>
      <xdr:row>104</xdr:row>
      <xdr:rowOff>160020</xdr:rowOff>
    </xdr:to>
    <xdr:cxnSp macro="">
      <xdr:nvCxnSpPr>
        <xdr:cNvPr id="843" name="直線コネクタ 842">
          <a:extLst>
            <a:ext uri="{FF2B5EF4-FFF2-40B4-BE49-F238E27FC236}">
              <a16:creationId xmlns:a16="http://schemas.microsoft.com/office/drawing/2014/main" id="{00000000-0008-0000-0E00-00004B030000}"/>
            </a:ext>
          </a:extLst>
        </xdr:cNvPr>
        <xdr:cNvCxnSpPr/>
      </xdr:nvCxnSpPr>
      <xdr:spPr>
        <a:xfrm>
          <a:off x="18656300" y="179679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160038</xdr:rowOff>
    </xdr:from>
    <xdr:ext cx="469744" cy="259045"/>
    <xdr:sp macro="" textlink="">
      <xdr:nvSpPr>
        <xdr:cNvPr id="844" name="n_1aveValue【公民館】&#10;一人当たり面積">
          <a:extLst>
            <a:ext uri="{FF2B5EF4-FFF2-40B4-BE49-F238E27FC236}">
              <a16:creationId xmlns:a16="http://schemas.microsoft.com/office/drawing/2014/main" id="{00000000-0008-0000-0E00-00004C030000}"/>
            </a:ext>
          </a:extLst>
        </xdr:cNvPr>
        <xdr:cNvSpPr txBox="1"/>
      </xdr:nvSpPr>
      <xdr:spPr>
        <a:xfrm>
          <a:off x="21075727" y="18162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167657</xdr:rowOff>
    </xdr:from>
    <xdr:ext cx="469744" cy="259045"/>
    <xdr:sp macro="" textlink="">
      <xdr:nvSpPr>
        <xdr:cNvPr id="845" name="n_2aveValue【公民館】&#10;一人当たり面積">
          <a:extLst>
            <a:ext uri="{FF2B5EF4-FFF2-40B4-BE49-F238E27FC236}">
              <a16:creationId xmlns:a16="http://schemas.microsoft.com/office/drawing/2014/main" id="{00000000-0008-0000-0E00-00004D030000}"/>
            </a:ext>
          </a:extLst>
        </xdr:cNvPr>
        <xdr:cNvSpPr txBox="1"/>
      </xdr:nvSpPr>
      <xdr:spPr>
        <a:xfrm>
          <a:off x="20199427" y="18169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3827</xdr:rowOff>
    </xdr:from>
    <xdr:ext cx="469744" cy="259045"/>
    <xdr:sp macro="" textlink="">
      <xdr:nvSpPr>
        <xdr:cNvPr id="846" name="n_3aveValue【公民館】&#10;一人当たり面積">
          <a:extLst>
            <a:ext uri="{FF2B5EF4-FFF2-40B4-BE49-F238E27FC236}">
              <a16:creationId xmlns:a16="http://schemas.microsoft.com/office/drawing/2014/main" id="{00000000-0008-0000-0E00-00004E030000}"/>
            </a:ext>
          </a:extLst>
        </xdr:cNvPr>
        <xdr:cNvSpPr txBox="1"/>
      </xdr:nvSpPr>
      <xdr:spPr>
        <a:xfrm>
          <a:off x="19310427" y="1817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160038</xdr:rowOff>
    </xdr:from>
    <xdr:ext cx="469744" cy="259045"/>
    <xdr:sp macro="" textlink="">
      <xdr:nvSpPr>
        <xdr:cNvPr id="847" name="n_4aveValue【公民館】&#10;一人当たり面積">
          <a:extLst>
            <a:ext uri="{FF2B5EF4-FFF2-40B4-BE49-F238E27FC236}">
              <a16:creationId xmlns:a16="http://schemas.microsoft.com/office/drawing/2014/main" id="{00000000-0008-0000-0E00-00004F030000}"/>
            </a:ext>
          </a:extLst>
        </xdr:cNvPr>
        <xdr:cNvSpPr txBox="1"/>
      </xdr:nvSpPr>
      <xdr:spPr>
        <a:xfrm>
          <a:off x="18421427" y="18162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48277</xdr:rowOff>
    </xdr:from>
    <xdr:ext cx="469744" cy="259045"/>
    <xdr:sp macro="" textlink="">
      <xdr:nvSpPr>
        <xdr:cNvPr id="848" name="n_1mainValue【公民館】&#10;一人当たり面積">
          <a:extLst>
            <a:ext uri="{FF2B5EF4-FFF2-40B4-BE49-F238E27FC236}">
              <a16:creationId xmlns:a16="http://schemas.microsoft.com/office/drawing/2014/main" id="{00000000-0008-0000-0E00-000050030000}"/>
            </a:ext>
          </a:extLst>
        </xdr:cNvPr>
        <xdr:cNvSpPr txBox="1"/>
      </xdr:nvSpPr>
      <xdr:spPr>
        <a:xfrm>
          <a:off x="21075727" y="1770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55897</xdr:rowOff>
    </xdr:from>
    <xdr:ext cx="469744" cy="259045"/>
    <xdr:sp macro="" textlink="">
      <xdr:nvSpPr>
        <xdr:cNvPr id="849" name="n_2mainValue【公民館】&#10;一人当たり面積">
          <a:extLst>
            <a:ext uri="{FF2B5EF4-FFF2-40B4-BE49-F238E27FC236}">
              <a16:creationId xmlns:a16="http://schemas.microsoft.com/office/drawing/2014/main" id="{00000000-0008-0000-0E00-000051030000}"/>
            </a:ext>
          </a:extLst>
        </xdr:cNvPr>
        <xdr:cNvSpPr txBox="1"/>
      </xdr:nvSpPr>
      <xdr:spPr>
        <a:xfrm>
          <a:off x="20199427" y="1771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55897</xdr:rowOff>
    </xdr:from>
    <xdr:ext cx="469744" cy="259045"/>
    <xdr:sp macro="" textlink="">
      <xdr:nvSpPr>
        <xdr:cNvPr id="850" name="n_3mainValue【公民館】&#10;一人当たり面積">
          <a:extLst>
            <a:ext uri="{FF2B5EF4-FFF2-40B4-BE49-F238E27FC236}">
              <a16:creationId xmlns:a16="http://schemas.microsoft.com/office/drawing/2014/main" id="{00000000-0008-0000-0E00-000052030000}"/>
            </a:ext>
          </a:extLst>
        </xdr:cNvPr>
        <xdr:cNvSpPr txBox="1"/>
      </xdr:nvSpPr>
      <xdr:spPr>
        <a:xfrm>
          <a:off x="19310427" y="1771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33038</xdr:rowOff>
    </xdr:from>
    <xdr:ext cx="469744" cy="259045"/>
    <xdr:sp macro="" textlink="">
      <xdr:nvSpPr>
        <xdr:cNvPr id="851" name="n_4mainValue【公民館】&#10;一人当たり面積">
          <a:extLst>
            <a:ext uri="{FF2B5EF4-FFF2-40B4-BE49-F238E27FC236}">
              <a16:creationId xmlns:a16="http://schemas.microsoft.com/office/drawing/2014/main" id="{00000000-0008-0000-0E00-000053030000}"/>
            </a:ext>
          </a:extLst>
        </xdr:cNvPr>
        <xdr:cNvSpPr txBox="1"/>
      </xdr:nvSpPr>
      <xdr:spPr>
        <a:xfrm>
          <a:off x="18421427" y="17692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2" name="正方形/長方形 851">
          <a:extLst>
            <a:ext uri="{FF2B5EF4-FFF2-40B4-BE49-F238E27FC236}">
              <a16:creationId xmlns:a16="http://schemas.microsoft.com/office/drawing/2014/main" id="{00000000-0008-0000-0E00-000054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3" name="正方形/長方形 852">
          <a:extLst>
            <a:ext uri="{FF2B5EF4-FFF2-40B4-BE49-F238E27FC236}">
              <a16:creationId xmlns:a16="http://schemas.microsoft.com/office/drawing/2014/main" id="{00000000-0008-0000-0E00-000055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4" name="テキスト ボックス 853">
          <a:extLst>
            <a:ext uri="{FF2B5EF4-FFF2-40B4-BE49-F238E27FC236}">
              <a16:creationId xmlns:a16="http://schemas.microsoft.com/office/drawing/2014/main" id="{00000000-0008-0000-0E00-000056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多くの施設類型において、令和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の有形固定資産減価償却率が前年度比で上昇している。同指標の改善（＝減少）が見られたのは、教育施設である。また、類似団体と比較して同指標が特に高い施設は道路で、低い施設は学校施設と公営住宅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教育施設の同指標が改善した理由については、令和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年度に市内小中学校に太陽光発電設備を設置したことが挙げられる。令和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年度は、右京コミュニティスポーツ会館の新設があることから、同指標には一定の上昇抑制を期待できる。　道路の有形固定資産減価償却率が高止まりしている理由としては、大和中央道や六条奈良阪線など整備中の道路が多いため直近に整備が完成した道路が少ないことと、既存の道路においては修繕を中心に行っていることが挙げられ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奈良県奈良市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349,385
344,664
276.94
155,802,904
151,032,697
3,760,956
82,177,434
183,434,260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9.8
81.7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F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F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F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F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F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F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F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F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F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F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F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24765</xdr:rowOff>
    </xdr:from>
    <xdr:to>
      <xdr:col>24</xdr:col>
      <xdr:colOff>62865</xdr:colOff>
      <xdr:row>42</xdr:row>
      <xdr:rowOff>20955</xdr:rowOff>
    </xdr:to>
    <xdr:cxnSp macro="">
      <xdr:nvCxnSpPr>
        <xdr:cNvPr id="57" name="直線コネクタ 56">
          <a:extLst>
            <a:ext uri="{FF2B5EF4-FFF2-40B4-BE49-F238E27FC236}">
              <a16:creationId xmlns:a16="http://schemas.microsoft.com/office/drawing/2014/main" id="{00000000-0008-0000-0F00-000039000000}"/>
            </a:ext>
          </a:extLst>
        </xdr:cNvPr>
        <xdr:cNvCxnSpPr/>
      </xdr:nvCxnSpPr>
      <xdr:spPr>
        <a:xfrm flipV="1">
          <a:off x="4634865" y="5682615"/>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F00-00003A000000}"/>
            </a:ext>
          </a:extLst>
        </xdr:cNvPr>
        <xdr:cNvSpPr txBox="1"/>
      </xdr:nvSpPr>
      <xdr:spPr>
        <a:xfrm>
          <a:off x="4673600"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a:extLst>
            <a:ext uri="{FF2B5EF4-FFF2-40B4-BE49-F238E27FC236}">
              <a16:creationId xmlns:a16="http://schemas.microsoft.com/office/drawing/2014/main" id="{00000000-0008-0000-0F00-00003B000000}"/>
            </a:ext>
          </a:extLst>
        </xdr:cNvPr>
        <xdr:cNvCxnSpPr/>
      </xdr:nvCxnSpPr>
      <xdr:spPr>
        <a:xfrm>
          <a:off x="4546600" y="722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142892</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F00-00003C000000}"/>
            </a:ext>
          </a:extLst>
        </xdr:cNvPr>
        <xdr:cNvSpPr txBox="1"/>
      </xdr:nvSpPr>
      <xdr:spPr>
        <a:xfrm>
          <a:off x="4673600" y="5457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24765</xdr:rowOff>
    </xdr:from>
    <xdr:to>
      <xdr:col>24</xdr:col>
      <xdr:colOff>152400</xdr:colOff>
      <xdr:row>33</xdr:row>
      <xdr:rowOff>24765</xdr:rowOff>
    </xdr:to>
    <xdr:cxnSp macro="">
      <xdr:nvCxnSpPr>
        <xdr:cNvPr id="61" name="直線コネクタ 60">
          <a:extLst>
            <a:ext uri="{FF2B5EF4-FFF2-40B4-BE49-F238E27FC236}">
              <a16:creationId xmlns:a16="http://schemas.microsoft.com/office/drawing/2014/main" id="{00000000-0008-0000-0F00-00003D000000}"/>
            </a:ext>
          </a:extLst>
        </xdr:cNvPr>
        <xdr:cNvCxnSpPr/>
      </xdr:nvCxnSpPr>
      <xdr:spPr>
        <a:xfrm>
          <a:off x="4546600" y="568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84472</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F00-00003E000000}"/>
            </a:ext>
          </a:extLst>
        </xdr:cNvPr>
        <xdr:cNvSpPr txBox="1"/>
      </xdr:nvSpPr>
      <xdr:spPr>
        <a:xfrm>
          <a:off x="4673600" y="60852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61595</xdr:rowOff>
    </xdr:from>
    <xdr:to>
      <xdr:col>24</xdr:col>
      <xdr:colOff>114300</xdr:colOff>
      <xdr:row>36</xdr:row>
      <xdr:rowOff>163195</xdr:rowOff>
    </xdr:to>
    <xdr:sp macro="" textlink="">
      <xdr:nvSpPr>
        <xdr:cNvPr id="63" name="フローチャート: 判断 62">
          <a:extLst>
            <a:ext uri="{FF2B5EF4-FFF2-40B4-BE49-F238E27FC236}">
              <a16:creationId xmlns:a16="http://schemas.microsoft.com/office/drawing/2014/main" id="{00000000-0008-0000-0F00-00003F000000}"/>
            </a:ext>
          </a:extLst>
        </xdr:cNvPr>
        <xdr:cNvSpPr/>
      </xdr:nvSpPr>
      <xdr:spPr>
        <a:xfrm>
          <a:off x="4584700" y="6233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33020</xdr:rowOff>
    </xdr:from>
    <xdr:to>
      <xdr:col>20</xdr:col>
      <xdr:colOff>38100</xdr:colOff>
      <xdr:row>36</xdr:row>
      <xdr:rowOff>134620</xdr:rowOff>
    </xdr:to>
    <xdr:sp macro="" textlink="">
      <xdr:nvSpPr>
        <xdr:cNvPr id="64" name="フローチャート: 判断 63">
          <a:extLst>
            <a:ext uri="{FF2B5EF4-FFF2-40B4-BE49-F238E27FC236}">
              <a16:creationId xmlns:a16="http://schemas.microsoft.com/office/drawing/2014/main" id="{00000000-0008-0000-0F00-000040000000}"/>
            </a:ext>
          </a:extLst>
        </xdr:cNvPr>
        <xdr:cNvSpPr/>
      </xdr:nvSpPr>
      <xdr:spPr>
        <a:xfrm>
          <a:off x="3746500" y="620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2540</xdr:rowOff>
    </xdr:from>
    <xdr:to>
      <xdr:col>15</xdr:col>
      <xdr:colOff>101600</xdr:colOff>
      <xdr:row>36</xdr:row>
      <xdr:rowOff>104140</xdr:rowOff>
    </xdr:to>
    <xdr:sp macro="" textlink="">
      <xdr:nvSpPr>
        <xdr:cNvPr id="65" name="フローチャート: 判断 64">
          <a:extLst>
            <a:ext uri="{FF2B5EF4-FFF2-40B4-BE49-F238E27FC236}">
              <a16:creationId xmlns:a16="http://schemas.microsoft.com/office/drawing/2014/main" id="{00000000-0008-0000-0F00-000041000000}"/>
            </a:ext>
          </a:extLst>
        </xdr:cNvPr>
        <xdr:cNvSpPr/>
      </xdr:nvSpPr>
      <xdr:spPr>
        <a:xfrm>
          <a:off x="2857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170180</xdr:rowOff>
    </xdr:from>
    <xdr:to>
      <xdr:col>10</xdr:col>
      <xdr:colOff>165100</xdr:colOff>
      <xdr:row>36</xdr:row>
      <xdr:rowOff>100330</xdr:rowOff>
    </xdr:to>
    <xdr:sp macro="" textlink="">
      <xdr:nvSpPr>
        <xdr:cNvPr id="66" name="フローチャート: 判断 65">
          <a:extLst>
            <a:ext uri="{FF2B5EF4-FFF2-40B4-BE49-F238E27FC236}">
              <a16:creationId xmlns:a16="http://schemas.microsoft.com/office/drawing/2014/main" id="{00000000-0008-0000-0F00-000042000000}"/>
            </a:ext>
          </a:extLst>
        </xdr:cNvPr>
        <xdr:cNvSpPr/>
      </xdr:nvSpPr>
      <xdr:spPr>
        <a:xfrm>
          <a:off x="1968500" y="617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137795</xdr:rowOff>
    </xdr:from>
    <xdr:to>
      <xdr:col>6</xdr:col>
      <xdr:colOff>38100</xdr:colOff>
      <xdr:row>36</xdr:row>
      <xdr:rowOff>67945</xdr:rowOff>
    </xdr:to>
    <xdr:sp macro="" textlink="">
      <xdr:nvSpPr>
        <xdr:cNvPr id="67" name="フローチャート: 判断 66">
          <a:extLst>
            <a:ext uri="{FF2B5EF4-FFF2-40B4-BE49-F238E27FC236}">
              <a16:creationId xmlns:a16="http://schemas.microsoft.com/office/drawing/2014/main" id="{00000000-0008-0000-0F00-000043000000}"/>
            </a:ext>
          </a:extLst>
        </xdr:cNvPr>
        <xdr:cNvSpPr/>
      </xdr:nvSpPr>
      <xdr:spPr>
        <a:xfrm>
          <a:off x="1079500" y="613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F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F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F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17780</xdr:rowOff>
    </xdr:from>
    <xdr:to>
      <xdr:col>24</xdr:col>
      <xdr:colOff>114300</xdr:colOff>
      <xdr:row>38</xdr:row>
      <xdr:rowOff>119380</xdr:rowOff>
    </xdr:to>
    <xdr:sp macro="" textlink="">
      <xdr:nvSpPr>
        <xdr:cNvPr id="73" name="楕円 72">
          <a:extLst>
            <a:ext uri="{FF2B5EF4-FFF2-40B4-BE49-F238E27FC236}">
              <a16:creationId xmlns:a16="http://schemas.microsoft.com/office/drawing/2014/main" id="{00000000-0008-0000-0F00-000049000000}"/>
            </a:ext>
          </a:extLst>
        </xdr:cNvPr>
        <xdr:cNvSpPr/>
      </xdr:nvSpPr>
      <xdr:spPr>
        <a:xfrm>
          <a:off x="4584700" y="653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167657</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F00-00004A000000}"/>
            </a:ext>
          </a:extLst>
        </xdr:cNvPr>
        <xdr:cNvSpPr txBox="1"/>
      </xdr:nvSpPr>
      <xdr:spPr>
        <a:xfrm>
          <a:off x="4673600" y="6511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111125</xdr:rowOff>
    </xdr:from>
    <xdr:to>
      <xdr:col>20</xdr:col>
      <xdr:colOff>38100</xdr:colOff>
      <xdr:row>39</xdr:row>
      <xdr:rowOff>41275</xdr:rowOff>
    </xdr:to>
    <xdr:sp macro="" textlink="">
      <xdr:nvSpPr>
        <xdr:cNvPr id="75" name="楕円 74">
          <a:extLst>
            <a:ext uri="{FF2B5EF4-FFF2-40B4-BE49-F238E27FC236}">
              <a16:creationId xmlns:a16="http://schemas.microsoft.com/office/drawing/2014/main" id="{00000000-0008-0000-0F00-00004B000000}"/>
            </a:ext>
          </a:extLst>
        </xdr:cNvPr>
        <xdr:cNvSpPr/>
      </xdr:nvSpPr>
      <xdr:spPr>
        <a:xfrm>
          <a:off x="3746500" y="662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68580</xdr:rowOff>
    </xdr:from>
    <xdr:to>
      <xdr:col>24</xdr:col>
      <xdr:colOff>63500</xdr:colOff>
      <xdr:row>38</xdr:row>
      <xdr:rowOff>161925</xdr:rowOff>
    </xdr:to>
    <xdr:cxnSp macro="">
      <xdr:nvCxnSpPr>
        <xdr:cNvPr id="76" name="直線コネクタ 75">
          <a:extLst>
            <a:ext uri="{FF2B5EF4-FFF2-40B4-BE49-F238E27FC236}">
              <a16:creationId xmlns:a16="http://schemas.microsoft.com/office/drawing/2014/main" id="{00000000-0008-0000-0F00-00004C000000}"/>
            </a:ext>
          </a:extLst>
        </xdr:cNvPr>
        <xdr:cNvCxnSpPr/>
      </xdr:nvCxnSpPr>
      <xdr:spPr>
        <a:xfrm flipV="1">
          <a:off x="3797300" y="6583680"/>
          <a:ext cx="838200" cy="93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69215</xdr:rowOff>
    </xdr:from>
    <xdr:to>
      <xdr:col>15</xdr:col>
      <xdr:colOff>101600</xdr:colOff>
      <xdr:row>38</xdr:row>
      <xdr:rowOff>170815</xdr:rowOff>
    </xdr:to>
    <xdr:sp macro="" textlink="">
      <xdr:nvSpPr>
        <xdr:cNvPr id="77" name="楕円 76">
          <a:extLst>
            <a:ext uri="{FF2B5EF4-FFF2-40B4-BE49-F238E27FC236}">
              <a16:creationId xmlns:a16="http://schemas.microsoft.com/office/drawing/2014/main" id="{00000000-0008-0000-0F00-00004D000000}"/>
            </a:ext>
          </a:extLst>
        </xdr:cNvPr>
        <xdr:cNvSpPr/>
      </xdr:nvSpPr>
      <xdr:spPr>
        <a:xfrm>
          <a:off x="2857500" y="658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120015</xdr:rowOff>
    </xdr:from>
    <xdr:to>
      <xdr:col>19</xdr:col>
      <xdr:colOff>177800</xdr:colOff>
      <xdr:row>38</xdr:row>
      <xdr:rowOff>161925</xdr:rowOff>
    </xdr:to>
    <xdr:cxnSp macro="">
      <xdr:nvCxnSpPr>
        <xdr:cNvPr id="78" name="直線コネクタ 77">
          <a:extLst>
            <a:ext uri="{FF2B5EF4-FFF2-40B4-BE49-F238E27FC236}">
              <a16:creationId xmlns:a16="http://schemas.microsoft.com/office/drawing/2014/main" id="{00000000-0008-0000-0F00-00004E000000}"/>
            </a:ext>
          </a:extLst>
        </xdr:cNvPr>
        <xdr:cNvCxnSpPr/>
      </xdr:nvCxnSpPr>
      <xdr:spPr>
        <a:xfrm>
          <a:off x="2908300" y="663511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52070</xdr:rowOff>
    </xdr:from>
    <xdr:to>
      <xdr:col>10</xdr:col>
      <xdr:colOff>165100</xdr:colOff>
      <xdr:row>38</xdr:row>
      <xdr:rowOff>153670</xdr:rowOff>
    </xdr:to>
    <xdr:sp macro="" textlink="">
      <xdr:nvSpPr>
        <xdr:cNvPr id="79" name="楕円 78">
          <a:extLst>
            <a:ext uri="{FF2B5EF4-FFF2-40B4-BE49-F238E27FC236}">
              <a16:creationId xmlns:a16="http://schemas.microsoft.com/office/drawing/2014/main" id="{00000000-0008-0000-0F00-00004F000000}"/>
            </a:ext>
          </a:extLst>
        </xdr:cNvPr>
        <xdr:cNvSpPr/>
      </xdr:nvSpPr>
      <xdr:spPr>
        <a:xfrm>
          <a:off x="1968500" y="656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102870</xdr:rowOff>
    </xdr:from>
    <xdr:to>
      <xdr:col>15</xdr:col>
      <xdr:colOff>50800</xdr:colOff>
      <xdr:row>38</xdr:row>
      <xdr:rowOff>120015</xdr:rowOff>
    </xdr:to>
    <xdr:cxnSp macro="">
      <xdr:nvCxnSpPr>
        <xdr:cNvPr id="80" name="直線コネクタ 79">
          <a:extLst>
            <a:ext uri="{FF2B5EF4-FFF2-40B4-BE49-F238E27FC236}">
              <a16:creationId xmlns:a16="http://schemas.microsoft.com/office/drawing/2014/main" id="{00000000-0008-0000-0F00-000050000000}"/>
            </a:ext>
          </a:extLst>
        </xdr:cNvPr>
        <xdr:cNvCxnSpPr/>
      </xdr:nvCxnSpPr>
      <xdr:spPr>
        <a:xfrm>
          <a:off x="2019300" y="661797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12065</xdr:rowOff>
    </xdr:from>
    <xdr:to>
      <xdr:col>6</xdr:col>
      <xdr:colOff>38100</xdr:colOff>
      <xdr:row>38</xdr:row>
      <xdr:rowOff>113665</xdr:rowOff>
    </xdr:to>
    <xdr:sp macro="" textlink="">
      <xdr:nvSpPr>
        <xdr:cNvPr id="81" name="楕円 80">
          <a:extLst>
            <a:ext uri="{FF2B5EF4-FFF2-40B4-BE49-F238E27FC236}">
              <a16:creationId xmlns:a16="http://schemas.microsoft.com/office/drawing/2014/main" id="{00000000-0008-0000-0F00-000051000000}"/>
            </a:ext>
          </a:extLst>
        </xdr:cNvPr>
        <xdr:cNvSpPr/>
      </xdr:nvSpPr>
      <xdr:spPr>
        <a:xfrm>
          <a:off x="1079500" y="652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62865</xdr:rowOff>
    </xdr:from>
    <xdr:to>
      <xdr:col>10</xdr:col>
      <xdr:colOff>114300</xdr:colOff>
      <xdr:row>38</xdr:row>
      <xdr:rowOff>102870</xdr:rowOff>
    </xdr:to>
    <xdr:cxnSp macro="">
      <xdr:nvCxnSpPr>
        <xdr:cNvPr id="82" name="直線コネクタ 81">
          <a:extLst>
            <a:ext uri="{FF2B5EF4-FFF2-40B4-BE49-F238E27FC236}">
              <a16:creationId xmlns:a16="http://schemas.microsoft.com/office/drawing/2014/main" id="{00000000-0008-0000-0F00-000052000000}"/>
            </a:ext>
          </a:extLst>
        </xdr:cNvPr>
        <xdr:cNvCxnSpPr/>
      </xdr:nvCxnSpPr>
      <xdr:spPr>
        <a:xfrm>
          <a:off x="1130300" y="657796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34</xdr:row>
      <xdr:rowOff>151147</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F00-000053000000}"/>
            </a:ext>
          </a:extLst>
        </xdr:cNvPr>
        <xdr:cNvSpPr txBox="1"/>
      </xdr:nvSpPr>
      <xdr:spPr>
        <a:xfrm>
          <a:off x="3582044" y="598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120667</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F00-000054000000}"/>
            </a:ext>
          </a:extLst>
        </xdr:cNvPr>
        <xdr:cNvSpPr txBox="1"/>
      </xdr:nvSpPr>
      <xdr:spPr>
        <a:xfrm>
          <a:off x="2705744" y="594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116857</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F00-000055000000}"/>
            </a:ext>
          </a:extLst>
        </xdr:cNvPr>
        <xdr:cNvSpPr txBox="1"/>
      </xdr:nvSpPr>
      <xdr:spPr>
        <a:xfrm>
          <a:off x="1816744" y="594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84472</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F00-000056000000}"/>
            </a:ext>
          </a:extLst>
        </xdr:cNvPr>
        <xdr:cNvSpPr txBox="1"/>
      </xdr:nvSpPr>
      <xdr:spPr>
        <a:xfrm>
          <a:off x="927744" y="591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32402</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F00-000057000000}"/>
            </a:ext>
          </a:extLst>
        </xdr:cNvPr>
        <xdr:cNvSpPr txBox="1"/>
      </xdr:nvSpPr>
      <xdr:spPr>
        <a:xfrm>
          <a:off x="3582044" y="6718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161942</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F00-000058000000}"/>
            </a:ext>
          </a:extLst>
        </xdr:cNvPr>
        <xdr:cNvSpPr txBox="1"/>
      </xdr:nvSpPr>
      <xdr:spPr>
        <a:xfrm>
          <a:off x="2705744" y="6677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144797</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F00-000059000000}"/>
            </a:ext>
          </a:extLst>
        </xdr:cNvPr>
        <xdr:cNvSpPr txBox="1"/>
      </xdr:nvSpPr>
      <xdr:spPr>
        <a:xfrm>
          <a:off x="1816744" y="665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104792</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F00-00005A000000}"/>
            </a:ext>
          </a:extLst>
        </xdr:cNvPr>
        <xdr:cNvSpPr txBox="1"/>
      </xdr:nvSpPr>
      <xdr:spPr>
        <a:xfrm>
          <a:off x="927744" y="6619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F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F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F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F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F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F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F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F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F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F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00000000-0008-0000-0F00-000065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F00-000066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00000000-0008-0000-0F00-000067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4" name="テキスト ボックス 103">
          <a:extLst>
            <a:ext uri="{FF2B5EF4-FFF2-40B4-BE49-F238E27FC236}">
              <a16:creationId xmlns:a16="http://schemas.microsoft.com/office/drawing/2014/main" id="{00000000-0008-0000-0F00-000068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00000000-0008-0000-0F00-000069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6" name="テキスト ボックス 105">
          <a:extLst>
            <a:ext uri="{FF2B5EF4-FFF2-40B4-BE49-F238E27FC236}">
              <a16:creationId xmlns:a16="http://schemas.microsoft.com/office/drawing/2014/main" id="{00000000-0008-0000-0F00-00006A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00000000-0008-0000-0F00-00006B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8" name="テキスト ボックス 107">
          <a:extLst>
            <a:ext uri="{FF2B5EF4-FFF2-40B4-BE49-F238E27FC236}">
              <a16:creationId xmlns:a16="http://schemas.microsoft.com/office/drawing/2014/main" id="{00000000-0008-0000-0F00-00006C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F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0" name="テキスト ボックス 109">
          <a:extLst>
            <a:ext uri="{FF2B5EF4-FFF2-40B4-BE49-F238E27FC236}">
              <a16:creationId xmlns:a16="http://schemas.microsoft.com/office/drawing/2014/main" id="{00000000-0008-0000-0F00-00006E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図書館】&#10;一人当たり面積グラフ枠">
          <a:extLst>
            <a:ext uri="{FF2B5EF4-FFF2-40B4-BE49-F238E27FC236}">
              <a16:creationId xmlns:a16="http://schemas.microsoft.com/office/drawing/2014/main" id="{00000000-0008-0000-0F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110490</xdr:rowOff>
    </xdr:from>
    <xdr:to>
      <xdr:col>54</xdr:col>
      <xdr:colOff>189865</xdr:colOff>
      <xdr:row>40</xdr:row>
      <xdr:rowOff>167640</xdr:rowOff>
    </xdr:to>
    <xdr:cxnSp macro="">
      <xdr:nvCxnSpPr>
        <xdr:cNvPr id="112" name="直線コネクタ 111">
          <a:extLst>
            <a:ext uri="{FF2B5EF4-FFF2-40B4-BE49-F238E27FC236}">
              <a16:creationId xmlns:a16="http://schemas.microsoft.com/office/drawing/2014/main" id="{00000000-0008-0000-0F00-000070000000}"/>
            </a:ext>
          </a:extLst>
        </xdr:cNvPr>
        <xdr:cNvCxnSpPr/>
      </xdr:nvCxnSpPr>
      <xdr:spPr>
        <a:xfrm flipV="1">
          <a:off x="10476865" y="57683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17</xdr:rowOff>
    </xdr:from>
    <xdr:ext cx="469744" cy="259045"/>
    <xdr:sp macro="" textlink="">
      <xdr:nvSpPr>
        <xdr:cNvPr id="113" name="【図書館】&#10;一人当たり面積最小値テキスト">
          <a:extLst>
            <a:ext uri="{FF2B5EF4-FFF2-40B4-BE49-F238E27FC236}">
              <a16:creationId xmlns:a16="http://schemas.microsoft.com/office/drawing/2014/main" id="{00000000-0008-0000-0F00-000071000000}"/>
            </a:ext>
          </a:extLst>
        </xdr:cNvPr>
        <xdr:cNvSpPr txBox="1"/>
      </xdr:nvSpPr>
      <xdr:spPr>
        <a:xfrm>
          <a:off x="10515600" y="7029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40</xdr:row>
      <xdr:rowOff>167640</xdr:rowOff>
    </xdr:from>
    <xdr:to>
      <xdr:col>55</xdr:col>
      <xdr:colOff>88900</xdr:colOff>
      <xdr:row>40</xdr:row>
      <xdr:rowOff>167640</xdr:rowOff>
    </xdr:to>
    <xdr:cxnSp macro="">
      <xdr:nvCxnSpPr>
        <xdr:cNvPr id="114" name="直線コネクタ 113">
          <a:extLst>
            <a:ext uri="{FF2B5EF4-FFF2-40B4-BE49-F238E27FC236}">
              <a16:creationId xmlns:a16="http://schemas.microsoft.com/office/drawing/2014/main" id="{00000000-0008-0000-0F00-000072000000}"/>
            </a:ext>
          </a:extLst>
        </xdr:cNvPr>
        <xdr:cNvCxnSpPr/>
      </xdr:nvCxnSpPr>
      <xdr:spPr>
        <a:xfrm>
          <a:off x="10388600" y="7025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57167</xdr:rowOff>
    </xdr:from>
    <xdr:ext cx="469744" cy="259045"/>
    <xdr:sp macro="" textlink="">
      <xdr:nvSpPr>
        <xdr:cNvPr id="115" name="【図書館】&#10;一人当たり面積最大値テキスト">
          <a:extLst>
            <a:ext uri="{FF2B5EF4-FFF2-40B4-BE49-F238E27FC236}">
              <a16:creationId xmlns:a16="http://schemas.microsoft.com/office/drawing/2014/main" id="{00000000-0008-0000-0F00-000073000000}"/>
            </a:ext>
          </a:extLst>
        </xdr:cNvPr>
        <xdr:cNvSpPr txBox="1"/>
      </xdr:nvSpPr>
      <xdr:spPr>
        <a:xfrm>
          <a:off x="10515600" y="554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110490</xdr:rowOff>
    </xdr:from>
    <xdr:to>
      <xdr:col>55</xdr:col>
      <xdr:colOff>88900</xdr:colOff>
      <xdr:row>33</xdr:row>
      <xdr:rowOff>110490</xdr:rowOff>
    </xdr:to>
    <xdr:cxnSp macro="">
      <xdr:nvCxnSpPr>
        <xdr:cNvPr id="116" name="直線コネクタ 115">
          <a:extLst>
            <a:ext uri="{FF2B5EF4-FFF2-40B4-BE49-F238E27FC236}">
              <a16:creationId xmlns:a16="http://schemas.microsoft.com/office/drawing/2014/main" id="{00000000-0008-0000-0F00-000074000000}"/>
            </a:ext>
          </a:extLst>
        </xdr:cNvPr>
        <xdr:cNvCxnSpPr/>
      </xdr:nvCxnSpPr>
      <xdr:spPr>
        <a:xfrm>
          <a:off x="10388600" y="576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2557</xdr:rowOff>
    </xdr:from>
    <xdr:ext cx="469744" cy="259045"/>
    <xdr:sp macro="" textlink="">
      <xdr:nvSpPr>
        <xdr:cNvPr id="117" name="【図書館】&#10;一人当たり面積平均値テキスト">
          <a:extLst>
            <a:ext uri="{FF2B5EF4-FFF2-40B4-BE49-F238E27FC236}">
              <a16:creationId xmlns:a16="http://schemas.microsoft.com/office/drawing/2014/main" id="{00000000-0008-0000-0F00-000075000000}"/>
            </a:ext>
          </a:extLst>
        </xdr:cNvPr>
        <xdr:cNvSpPr txBox="1"/>
      </xdr:nvSpPr>
      <xdr:spPr>
        <a:xfrm>
          <a:off x="10515600" y="6346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151130</xdr:rowOff>
    </xdr:from>
    <xdr:to>
      <xdr:col>55</xdr:col>
      <xdr:colOff>50800</xdr:colOff>
      <xdr:row>38</xdr:row>
      <xdr:rowOff>81280</xdr:rowOff>
    </xdr:to>
    <xdr:sp macro="" textlink="">
      <xdr:nvSpPr>
        <xdr:cNvPr id="118" name="フローチャート: 判断 117">
          <a:extLst>
            <a:ext uri="{FF2B5EF4-FFF2-40B4-BE49-F238E27FC236}">
              <a16:creationId xmlns:a16="http://schemas.microsoft.com/office/drawing/2014/main" id="{00000000-0008-0000-0F00-000076000000}"/>
            </a:ext>
          </a:extLst>
        </xdr:cNvPr>
        <xdr:cNvSpPr/>
      </xdr:nvSpPr>
      <xdr:spPr>
        <a:xfrm>
          <a:off x="104267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2540</xdr:rowOff>
    </xdr:from>
    <xdr:to>
      <xdr:col>50</xdr:col>
      <xdr:colOff>165100</xdr:colOff>
      <xdr:row>38</xdr:row>
      <xdr:rowOff>104140</xdr:rowOff>
    </xdr:to>
    <xdr:sp macro="" textlink="">
      <xdr:nvSpPr>
        <xdr:cNvPr id="119" name="フローチャート: 判断 118">
          <a:extLst>
            <a:ext uri="{FF2B5EF4-FFF2-40B4-BE49-F238E27FC236}">
              <a16:creationId xmlns:a16="http://schemas.microsoft.com/office/drawing/2014/main" id="{00000000-0008-0000-0F00-000077000000}"/>
            </a:ext>
          </a:extLst>
        </xdr:cNvPr>
        <xdr:cNvSpPr/>
      </xdr:nvSpPr>
      <xdr:spPr>
        <a:xfrm>
          <a:off x="9588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2540</xdr:rowOff>
    </xdr:from>
    <xdr:to>
      <xdr:col>46</xdr:col>
      <xdr:colOff>38100</xdr:colOff>
      <xdr:row>38</xdr:row>
      <xdr:rowOff>104140</xdr:rowOff>
    </xdr:to>
    <xdr:sp macro="" textlink="">
      <xdr:nvSpPr>
        <xdr:cNvPr id="120" name="フローチャート: 判断 119">
          <a:extLst>
            <a:ext uri="{FF2B5EF4-FFF2-40B4-BE49-F238E27FC236}">
              <a16:creationId xmlns:a16="http://schemas.microsoft.com/office/drawing/2014/main" id="{00000000-0008-0000-0F00-000078000000}"/>
            </a:ext>
          </a:extLst>
        </xdr:cNvPr>
        <xdr:cNvSpPr/>
      </xdr:nvSpPr>
      <xdr:spPr>
        <a:xfrm>
          <a:off x="8699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2540</xdr:rowOff>
    </xdr:from>
    <xdr:to>
      <xdr:col>41</xdr:col>
      <xdr:colOff>101600</xdr:colOff>
      <xdr:row>38</xdr:row>
      <xdr:rowOff>104140</xdr:rowOff>
    </xdr:to>
    <xdr:sp macro="" textlink="">
      <xdr:nvSpPr>
        <xdr:cNvPr id="121" name="フローチャート: 判断 120">
          <a:extLst>
            <a:ext uri="{FF2B5EF4-FFF2-40B4-BE49-F238E27FC236}">
              <a16:creationId xmlns:a16="http://schemas.microsoft.com/office/drawing/2014/main" id="{00000000-0008-0000-0F00-000079000000}"/>
            </a:ext>
          </a:extLst>
        </xdr:cNvPr>
        <xdr:cNvSpPr/>
      </xdr:nvSpPr>
      <xdr:spPr>
        <a:xfrm>
          <a:off x="7810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25400</xdr:rowOff>
    </xdr:from>
    <xdr:to>
      <xdr:col>36</xdr:col>
      <xdr:colOff>165100</xdr:colOff>
      <xdr:row>38</xdr:row>
      <xdr:rowOff>127000</xdr:rowOff>
    </xdr:to>
    <xdr:sp macro="" textlink="">
      <xdr:nvSpPr>
        <xdr:cNvPr id="122" name="フローチャート: 判断 121">
          <a:extLst>
            <a:ext uri="{FF2B5EF4-FFF2-40B4-BE49-F238E27FC236}">
              <a16:creationId xmlns:a16="http://schemas.microsoft.com/office/drawing/2014/main" id="{00000000-0008-0000-0F00-00007A000000}"/>
            </a:ext>
          </a:extLst>
        </xdr:cNvPr>
        <xdr:cNvSpPr/>
      </xdr:nvSpPr>
      <xdr:spPr>
        <a:xfrm>
          <a:off x="6921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F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F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F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F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F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116840</xdr:rowOff>
    </xdr:from>
    <xdr:to>
      <xdr:col>55</xdr:col>
      <xdr:colOff>50800</xdr:colOff>
      <xdr:row>41</xdr:row>
      <xdr:rowOff>46990</xdr:rowOff>
    </xdr:to>
    <xdr:sp macro="" textlink="">
      <xdr:nvSpPr>
        <xdr:cNvPr id="128" name="楕円 127">
          <a:extLst>
            <a:ext uri="{FF2B5EF4-FFF2-40B4-BE49-F238E27FC236}">
              <a16:creationId xmlns:a16="http://schemas.microsoft.com/office/drawing/2014/main" id="{00000000-0008-0000-0F00-000080000000}"/>
            </a:ext>
          </a:extLst>
        </xdr:cNvPr>
        <xdr:cNvSpPr/>
      </xdr:nvSpPr>
      <xdr:spPr>
        <a:xfrm>
          <a:off x="104267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31767</xdr:rowOff>
    </xdr:from>
    <xdr:ext cx="469744" cy="259045"/>
    <xdr:sp macro="" textlink="">
      <xdr:nvSpPr>
        <xdr:cNvPr id="129" name="【図書館】&#10;一人当たり面積該当値テキスト">
          <a:extLst>
            <a:ext uri="{FF2B5EF4-FFF2-40B4-BE49-F238E27FC236}">
              <a16:creationId xmlns:a16="http://schemas.microsoft.com/office/drawing/2014/main" id="{00000000-0008-0000-0F00-000081000000}"/>
            </a:ext>
          </a:extLst>
        </xdr:cNvPr>
        <xdr:cNvSpPr txBox="1"/>
      </xdr:nvSpPr>
      <xdr:spPr>
        <a:xfrm>
          <a:off x="10515600" y="688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116840</xdr:rowOff>
    </xdr:from>
    <xdr:to>
      <xdr:col>50</xdr:col>
      <xdr:colOff>165100</xdr:colOff>
      <xdr:row>41</xdr:row>
      <xdr:rowOff>46990</xdr:rowOff>
    </xdr:to>
    <xdr:sp macro="" textlink="">
      <xdr:nvSpPr>
        <xdr:cNvPr id="130" name="楕円 129">
          <a:extLst>
            <a:ext uri="{FF2B5EF4-FFF2-40B4-BE49-F238E27FC236}">
              <a16:creationId xmlns:a16="http://schemas.microsoft.com/office/drawing/2014/main" id="{00000000-0008-0000-0F00-000082000000}"/>
            </a:ext>
          </a:extLst>
        </xdr:cNvPr>
        <xdr:cNvSpPr/>
      </xdr:nvSpPr>
      <xdr:spPr>
        <a:xfrm>
          <a:off x="9588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167640</xdr:rowOff>
    </xdr:from>
    <xdr:to>
      <xdr:col>55</xdr:col>
      <xdr:colOff>0</xdr:colOff>
      <xdr:row>40</xdr:row>
      <xdr:rowOff>167640</xdr:rowOff>
    </xdr:to>
    <xdr:cxnSp macro="">
      <xdr:nvCxnSpPr>
        <xdr:cNvPr id="131" name="直線コネクタ 130">
          <a:extLst>
            <a:ext uri="{FF2B5EF4-FFF2-40B4-BE49-F238E27FC236}">
              <a16:creationId xmlns:a16="http://schemas.microsoft.com/office/drawing/2014/main" id="{00000000-0008-0000-0F00-000083000000}"/>
            </a:ext>
          </a:extLst>
        </xdr:cNvPr>
        <xdr:cNvCxnSpPr/>
      </xdr:nvCxnSpPr>
      <xdr:spPr>
        <a:xfrm>
          <a:off x="9639300" y="70256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116840</xdr:rowOff>
    </xdr:from>
    <xdr:to>
      <xdr:col>46</xdr:col>
      <xdr:colOff>38100</xdr:colOff>
      <xdr:row>41</xdr:row>
      <xdr:rowOff>46990</xdr:rowOff>
    </xdr:to>
    <xdr:sp macro="" textlink="">
      <xdr:nvSpPr>
        <xdr:cNvPr id="132" name="楕円 131">
          <a:extLst>
            <a:ext uri="{FF2B5EF4-FFF2-40B4-BE49-F238E27FC236}">
              <a16:creationId xmlns:a16="http://schemas.microsoft.com/office/drawing/2014/main" id="{00000000-0008-0000-0F00-000084000000}"/>
            </a:ext>
          </a:extLst>
        </xdr:cNvPr>
        <xdr:cNvSpPr/>
      </xdr:nvSpPr>
      <xdr:spPr>
        <a:xfrm>
          <a:off x="8699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167640</xdr:rowOff>
    </xdr:from>
    <xdr:to>
      <xdr:col>50</xdr:col>
      <xdr:colOff>114300</xdr:colOff>
      <xdr:row>40</xdr:row>
      <xdr:rowOff>167640</xdr:rowOff>
    </xdr:to>
    <xdr:cxnSp macro="">
      <xdr:nvCxnSpPr>
        <xdr:cNvPr id="133" name="直線コネクタ 132">
          <a:extLst>
            <a:ext uri="{FF2B5EF4-FFF2-40B4-BE49-F238E27FC236}">
              <a16:creationId xmlns:a16="http://schemas.microsoft.com/office/drawing/2014/main" id="{00000000-0008-0000-0F00-000085000000}"/>
            </a:ext>
          </a:extLst>
        </xdr:cNvPr>
        <xdr:cNvCxnSpPr/>
      </xdr:nvCxnSpPr>
      <xdr:spPr>
        <a:xfrm>
          <a:off x="8750300" y="70256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116840</xdr:rowOff>
    </xdr:from>
    <xdr:to>
      <xdr:col>41</xdr:col>
      <xdr:colOff>101600</xdr:colOff>
      <xdr:row>41</xdr:row>
      <xdr:rowOff>46990</xdr:rowOff>
    </xdr:to>
    <xdr:sp macro="" textlink="">
      <xdr:nvSpPr>
        <xdr:cNvPr id="134" name="楕円 133">
          <a:extLst>
            <a:ext uri="{FF2B5EF4-FFF2-40B4-BE49-F238E27FC236}">
              <a16:creationId xmlns:a16="http://schemas.microsoft.com/office/drawing/2014/main" id="{00000000-0008-0000-0F00-000086000000}"/>
            </a:ext>
          </a:extLst>
        </xdr:cNvPr>
        <xdr:cNvSpPr/>
      </xdr:nvSpPr>
      <xdr:spPr>
        <a:xfrm>
          <a:off x="7810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167640</xdr:rowOff>
    </xdr:from>
    <xdr:to>
      <xdr:col>45</xdr:col>
      <xdr:colOff>177800</xdr:colOff>
      <xdr:row>40</xdr:row>
      <xdr:rowOff>167640</xdr:rowOff>
    </xdr:to>
    <xdr:cxnSp macro="">
      <xdr:nvCxnSpPr>
        <xdr:cNvPr id="135" name="直線コネクタ 134">
          <a:extLst>
            <a:ext uri="{FF2B5EF4-FFF2-40B4-BE49-F238E27FC236}">
              <a16:creationId xmlns:a16="http://schemas.microsoft.com/office/drawing/2014/main" id="{00000000-0008-0000-0F00-000087000000}"/>
            </a:ext>
          </a:extLst>
        </xdr:cNvPr>
        <xdr:cNvCxnSpPr/>
      </xdr:nvCxnSpPr>
      <xdr:spPr>
        <a:xfrm>
          <a:off x="7861300" y="70256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116840</xdr:rowOff>
    </xdr:from>
    <xdr:to>
      <xdr:col>36</xdr:col>
      <xdr:colOff>165100</xdr:colOff>
      <xdr:row>41</xdr:row>
      <xdr:rowOff>46990</xdr:rowOff>
    </xdr:to>
    <xdr:sp macro="" textlink="">
      <xdr:nvSpPr>
        <xdr:cNvPr id="136" name="楕円 135">
          <a:extLst>
            <a:ext uri="{FF2B5EF4-FFF2-40B4-BE49-F238E27FC236}">
              <a16:creationId xmlns:a16="http://schemas.microsoft.com/office/drawing/2014/main" id="{00000000-0008-0000-0F00-000088000000}"/>
            </a:ext>
          </a:extLst>
        </xdr:cNvPr>
        <xdr:cNvSpPr/>
      </xdr:nvSpPr>
      <xdr:spPr>
        <a:xfrm>
          <a:off x="6921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167640</xdr:rowOff>
    </xdr:from>
    <xdr:to>
      <xdr:col>41</xdr:col>
      <xdr:colOff>50800</xdr:colOff>
      <xdr:row>40</xdr:row>
      <xdr:rowOff>167640</xdr:rowOff>
    </xdr:to>
    <xdr:cxnSp macro="">
      <xdr:nvCxnSpPr>
        <xdr:cNvPr id="137" name="直線コネクタ 136">
          <a:extLst>
            <a:ext uri="{FF2B5EF4-FFF2-40B4-BE49-F238E27FC236}">
              <a16:creationId xmlns:a16="http://schemas.microsoft.com/office/drawing/2014/main" id="{00000000-0008-0000-0F00-000089000000}"/>
            </a:ext>
          </a:extLst>
        </xdr:cNvPr>
        <xdr:cNvCxnSpPr/>
      </xdr:nvCxnSpPr>
      <xdr:spPr>
        <a:xfrm>
          <a:off x="6972300" y="70256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36</xdr:row>
      <xdr:rowOff>120667</xdr:rowOff>
    </xdr:from>
    <xdr:ext cx="469744" cy="259045"/>
    <xdr:sp macro="" textlink="">
      <xdr:nvSpPr>
        <xdr:cNvPr id="138" name="n_1aveValue【図書館】&#10;一人当たり面積">
          <a:extLst>
            <a:ext uri="{FF2B5EF4-FFF2-40B4-BE49-F238E27FC236}">
              <a16:creationId xmlns:a16="http://schemas.microsoft.com/office/drawing/2014/main" id="{00000000-0008-0000-0F00-00008A000000}"/>
            </a:ext>
          </a:extLst>
        </xdr:cNvPr>
        <xdr:cNvSpPr txBox="1"/>
      </xdr:nvSpPr>
      <xdr:spPr>
        <a:xfrm>
          <a:off x="93917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120667</xdr:rowOff>
    </xdr:from>
    <xdr:ext cx="469744" cy="259045"/>
    <xdr:sp macro="" textlink="">
      <xdr:nvSpPr>
        <xdr:cNvPr id="139" name="n_2aveValue【図書館】&#10;一人当たり面積">
          <a:extLst>
            <a:ext uri="{FF2B5EF4-FFF2-40B4-BE49-F238E27FC236}">
              <a16:creationId xmlns:a16="http://schemas.microsoft.com/office/drawing/2014/main" id="{00000000-0008-0000-0F00-00008B000000}"/>
            </a:ext>
          </a:extLst>
        </xdr:cNvPr>
        <xdr:cNvSpPr txBox="1"/>
      </xdr:nvSpPr>
      <xdr:spPr>
        <a:xfrm>
          <a:off x="85154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120667</xdr:rowOff>
    </xdr:from>
    <xdr:ext cx="469744" cy="259045"/>
    <xdr:sp macro="" textlink="">
      <xdr:nvSpPr>
        <xdr:cNvPr id="140" name="n_3aveValue【図書館】&#10;一人当たり面積">
          <a:extLst>
            <a:ext uri="{FF2B5EF4-FFF2-40B4-BE49-F238E27FC236}">
              <a16:creationId xmlns:a16="http://schemas.microsoft.com/office/drawing/2014/main" id="{00000000-0008-0000-0F00-00008C000000}"/>
            </a:ext>
          </a:extLst>
        </xdr:cNvPr>
        <xdr:cNvSpPr txBox="1"/>
      </xdr:nvSpPr>
      <xdr:spPr>
        <a:xfrm>
          <a:off x="76264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143527</xdr:rowOff>
    </xdr:from>
    <xdr:ext cx="469744" cy="259045"/>
    <xdr:sp macro="" textlink="">
      <xdr:nvSpPr>
        <xdr:cNvPr id="141" name="n_4aveValue【図書館】&#10;一人当たり面積">
          <a:extLst>
            <a:ext uri="{FF2B5EF4-FFF2-40B4-BE49-F238E27FC236}">
              <a16:creationId xmlns:a16="http://schemas.microsoft.com/office/drawing/2014/main" id="{00000000-0008-0000-0F00-00008D000000}"/>
            </a:ext>
          </a:extLst>
        </xdr:cNvPr>
        <xdr:cNvSpPr txBox="1"/>
      </xdr:nvSpPr>
      <xdr:spPr>
        <a:xfrm>
          <a:off x="6737427" y="631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38117</xdr:rowOff>
    </xdr:from>
    <xdr:ext cx="469744" cy="259045"/>
    <xdr:sp macro="" textlink="">
      <xdr:nvSpPr>
        <xdr:cNvPr id="142" name="n_1mainValue【図書館】&#10;一人当たり面積">
          <a:extLst>
            <a:ext uri="{FF2B5EF4-FFF2-40B4-BE49-F238E27FC236}">
              <a16:creationId xmlns:a16="http://schemas.microsoft.com/office/drawing/2014/main" id="{00000000-0008-0000-0F00-00008E000000}"/>
            </a:ext>
          </a:extLst>
        </xdr:cNvPr>
        <xdr:cNvSpPr txBox="1"/>
      </xdr:nvSpPr>
      <xdr:spPr>
        <a:xfrm>
          <a:off x="9391727" y="706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38117</xdr:rowOff>
    </xdr:from>
    <xdr:ext cx="469744" cy="259045"/>
    <xdr:sp macro="" textlink="">
      <xdr:nvSpPr>
        <xdr:cNvPr id="143" name="n_2mainValue【図書館】&#10;一人当たり面積">
          <a:extLst>
            <a:ext uri="{FF2B5EF4-FFF2-40B4-BE49-F238E27FC236}">
              <a16:creationId xmlns:a16="http://schemas.microsoft.com/office/drawing/2014/main" id="{00000000-0008-0000-0F00-00008F000000}"/>
            </a:ext>
          </a:extLst>
        </xdr:cNvPr>
        <xdr:cNvSpPr txBox="1"/>
      </xdr:nvSpPr>
      <xdr:spPr>
        <a:xfrm>
          <a:off x="8515427" y="706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38117</xdr:rowOff>
    </xdr:from>
    <xdr:ext cx="469744" cy="259045"/>
    <xdr:sp macro="" textlink="">
      <xdr:nvSpPr>
        <xdr:cNvPr id="144" name="n_3mainValue【図書館】&#10;一人当たり面積">
          <a:extLst>
            <a:ext uri="{FF2B5EF4-FFF2-40B4-BE49-F238E27FC236}">
              <a16:creationId xmlns:a16="http://schemas.microsoft.com/office/drawing/2014/main" id="{00000000-0008-0000-0F00-000090000000}"/>
            </a:ext>
          </a:extLst>
        </xdr:cNvPr>
        <xdr:cNvSpPr txBox="1"/>
      </xdr:nvSpPr>
      <xdr:spPr>
        <a:xfrm>
          <a:off x="7626427" y="706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38117</xdr:rowOff>
    </xdr:from>
    <xdr:ext cx="469744" cy="259045"/>
    <xdr:sp macro="" textlink="">
      <xdr:nvSpPr>
        <xdr:cNvPr id="145" name="n_4mainValue【図書館】&#10;一人当たり面積">
          <a:extLst>
            <a:ext uri="{FF2B5EF4-FFF2-40B4-BE49-F238E27FC236}">
              <a16:creationId xmlns:a16="http://schemas.microsoft.com/office/drawing/2014/main" id="{00000000-0008-0000-0F00-000091000000}"/>
            </a:ext>
          </a:extLst>
        </xdr:cNvPr>
        <xdr:cNvSpPr txBox="1"/>
      </xdr:nvSpPr>
      <xdr:spPr>
        <a:xfrm>
          <a:off x="6737427" y="706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F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F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F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F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F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F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F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F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F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F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F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7" name="直線コネクタ 156">
          <a:extLst>
            <a:ext uri="{FF2B5EF4-FFF2-40B4-BE49-F238E27FC236}">
              <a16:creationId xmlns:a16="http://schemas.microsoft.com/office/drawing/2014/main" id="{00000000-0008-0000-0F00-00009D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8" name="テキスト ボックス 157">
          <a:extLst>
            <a:ext uri="{FF2B5EF4-FFF2-40B4-BE49-F238E27FC236}">
              <a16:creationId xmlns:a16="http://schemas.microsoft.com/office/drawing/2014/main" id="{00000000-0008-0000-0F00-00009E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9" name="直線コネクタ 158">
          <a:extLst>
            <a:ext uri="{FF2B5EF4-FFF2-40B4-BE49-F238E27FC236}">
              <a16:creationId xmlns:a16="http://schemas.microsoft.com/office/drawing/2014/main" id="{00000000-0008-0000-0F00-00009F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0" name="テキスト ボックス 159">
          <a:extLst>
            <a:ext uri="{FF2B5EF4-FFF2-40B4-BE49-F238E27FC236}">
              <a16:creationId xmlns:a16="http://schemas.microsoft.com/office/drawing/2014/main" id="{00000000-0008-0000-0F00-0000A0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1" name="直線コネクタ 160">
          <a:extLst>
            <a:ext uri="{FF2B5EF4-FFF2-40B4-BE49-F238E27FC236}">
              <a16:creationId xmlns:a16="http://schemas.microsoft.com/office/drawing/2014/main" id="{00000000-0008-0000-0F00-0000A1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2" name="テキスト ボックス 161">
          <a:extLst>
            <a:ext uri="{FF2B5EF4-FFF2-40B4-BE49-F238E27FC236}">
              <a16:creationId xmlns:a16="http://schemas.microsoft.com/office/drawing/2014/main" id="{00000000-0008-0000-0F00-0000A2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3" name="直線コネクタ 162">
          <a:extLst>
            <a:ext uri="{FF2B5EF4-FFF2-40B4-BE49-F238E27FC236}">
              <a16:creationId xmlns:a16="http://schemas.microsoft.com/office/drawing/2014/main" id="{00000000-0008-0000-0F00-0000A3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4" name="テキスト ボックス 163">
          <a:extLst>
            <a:ext uri="{FF2B5EF4-FFF2-40B4-BE49-F238E27FC236}">
              <a16:creationId xmlns:a16="http://schemas.microsoft.com/office/drawing/2014/main" id="{00000000-0008-0000-0F00-0000A4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5" name="直線コネクタ 164">
          <a:extLst>
            <a:ext uri="{FF2B5EF4-FFF2-40B4-BE49-F238E27FC236}">
              <a16:creationId xmlns:a16="http://schemas.microsoft.com/office/drawing/2014/main" id="{00000000-0008-0000-0F00-0000A5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6" name="テキスト ボックス 165">
          <a:extLst>
            <a:ext uri="{FF2B5EF4-FFF2-40B4-BE49-F238E27FC236}">
              <a16:creationId xmlns:a16="http://schemas.microsoft.com/office/drawing/2014/main" id="{00000000-0008-0000-0F00-0000A6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a:extLst>
            <a:ext uri="{FF2B5EF4-FFF2-40B4-BE49-F238E27FC236}">
              <a16:creationId xmlns:a16="http://schemas.microsoft.com/office/drawing/2014/main" id="{00000000-0008-0000-0F00-0000A7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8" name="テキスト ボックス 167">
          <a:extLst>
            <a:ext uri="{FF2B5EF4-FFF2-40B4-BE49-F238E27FC236}">
              <a16:creationId xmlns:a16="http://schemas.microsoft.com/office/drawing/2014/main" id="{00000000-0008-0000-0F00-0000A8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9" name="【体育館・プール】&#10;有形固定資産減価償却率グラフ枠">
          <a:extLst>
            <a:ext uri="{FF2B5EF4-FFF2-40B4-BE49-F238E27FC236}">
              <a16:creationId xmlns:a16="http://schemas.microsoft.com/office/drawing/2014/main" id="{00000000-0008-0000-0F00-0000A9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125730</xdr:rowOff>
    </xdr:from>
    <xdr:to>
      <xdr:col>24</xdr:col>
      <xdr:colOff>62865</xdr:colOff>
      <xdr:row>64</xdr:row>
      <xdr:rowOff>76200</xdr:rowOff>
    </xdr:to>
    <xdr:cxnSp macro="">
      <xdr:nvCxnSpPr>
        <xdr:cNvPr id="170" name="直線コネクタ 169">
          <a:extLst>
            <a:ext uri="{FF2B5EF4-FFF2-40B4-BE49-F238E27FC236}">
              <a16:creationId xmlns:a16="http://schemas.microsoft.com/office/drawing/2014/main" id="{00000000-0008-0000-0F00-0000AA000000}"/>
            </a:ext>
          </a:extLst>
        </xdr:cNvPr>
        <xdr:cNvCxnSpPr/>
      </xdr:nvCxnSpPr>
      <xdr:spPr>
        <a:xfrm flipV="1">
          <a:off x="4634865" y="9726930"/>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1" name="【体育館・プール】&#10;有形固定資産減価償却率最小値テキスト">
          <a:extLst>
            <a:ext uri="{FF2B5EF4-FFF2-40B4-BE49-F238E27FC236}">
              <a16:creationId xmlns:a16="http://schemas.microsoft.com/office/drawing/2014/main" id="{00000000-0008-0000-0F00-0000AB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2" name="直線コネクタ 171">
          <a:extLst>
            <a:ext uri="{FF2B5EF4-FFF2-40B4-BE49-F238E27FC236}">
              <a16:creationId xmlns:a16="http://schemas.microsoft.com/office/drawing/2014/main" id="{00000000-0008-0000-0F00-0000AC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72407</xdr:rowOff>
    </xdr:from>
    <xdr:ext cx="405111" cy="259045"/>
    <xdr:sp macro="" textlink="">
      <xdr:nvSpPr>
        <xdr:cNvPr id="173" name="【体育館・プール】&#10;有形固定資産減価償却率最大値テキスト">
          <a:extLst>
            <a:ext uri="{FF2B5EF4-FFF2-40B4-BE49-F238E27FC236}">
              <a16:creationId xmlns:a16="http://schemas.microsoft.com/office/drawing/2014/main" id="{00000000-0008-0000-0F00-0000AD000000}"/>
            </a:ext>
          </a:extLst>
        </xdr:cNvPr>
        <xdr:cNvSpPr txBox="1"/>
      </xdr:nvSpPr>
      <xdr:spPr>
        <a:xfrm>
          <a:off x="4673600" y="950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125730</xdr:rowOff>
    </xdr:from>
    <xdr:to>
      <xdr:col>24</xdr:col>
      <xdr:colOff>152400</xdr:colOff>
      <xdr:row>56</xdr:row>
      <xdr:rowOff>125730</xdr:rowOff>
    </xdr:to>
    <xdr:cxnSp macro="">
      <xdr:nvCxnSpPr>
        <xdr:cNvPr id="174" name="直線コネクタ 173">
          <a:extLst>
            <a:ext uri="{FF2B5EF4-FFF2-40B4-BE49-F238E27FC236}">
              <a16:creationId xmlns:a16="http://schemas.microsoft.com/office/drawing/2014/main" id="{00000000-0008-0000-0F00-0000AE000000}"/>
            </a:ext>
          </a:extLst>
        </xdr:cNvPr>
        <xdr:cNvCxnSpPr/>
      </xdr:nvCxnSpPr>
      <xdr:spPr>
        <a:xfrm>
          <a:off x="4546600" y="9726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80662</xdr:rowOff>
    </xdr:from>
    <xdr:ext cx="405111" cy="259045"/>
    <xdr:sp macro="" textlink="">
      <xdr:nvSpPr>
        <xdr:cNvPr id="175" name="【体育館・プール】&#10;有形固定資産減価償却率平均値テキスト">
          <a:extLst>
            <a:ext uri="{FF2B5EF4-FFF2-40B4-BE49-F238E27FC236}">
              <a16:creationId xmlns:a16="http://schemas.microsoft.com/office/drawing/2014/main" id="{00000000-0008-0000-0F00-0000AF000000}"/>
            </a:ext>
          </a:extLst>
        </xdr:cNvPr>
        <xdr:cNvSpPr txBox="1"/>
      </xdr:nvSpPr>
      <xdr:spPr>
        <a:xfrm>
          <a:off x="4673600" y="100247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57785</xdr:rowOff>
    </xdr:from>
    <xdr:to>
      <xdr:col>24</xdr:col>
      <xdr:colOff>114300</xdr:colOff>
      <xdr:row>59</xdr:row>
      <xdr:rowOff>159385</xdr:rowOff>
    </xdr:to>
    <xdr:sp macro="" textlink="">
      <xdr:nvSpPr>
        <xdr:cNvPr id="176" name="フローチャート: 判断 175">
          <a:extLst>
            <a:ext uri="{FF2B5EF4-FFF2-40B4-BE49-F238E27FC236}">
              <a16:creationId xmlns:a16="http://schemas.microsoft.com/office/drawing/2014/main" id="{00000000-0008-0000-0F00-0000B0000000}"/>
            </a:ext>
          </a:extLst>
        </xdr:cNvPr>
        <xdr:cNvSpPr/>
      </xdr:nvSpPr>
      <xdr:spPr>
        <a:xfrm>
          <a:off x="4584700" y="1017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29210</xdr:rowOff>
    </xdr:from>
    <xdr:to>
      <xdr:col>20</xdr:col>
      <xdr:colOff>38100</xdr:colOff>
      <xdr:row>59</xdr:row>
      <xdr:rowOff>130810</xdr:rowOff>
    </xdr:to>
    <xdr:sp macro="" textlink="">
      <xdr:nvSpPr>
        <xdr:cNvPr id="177" name="フローチャート: 判断 176">
          <a:extLst>
            <a:ext uri="{FF2B5EF4-FFF2-40B4-BE49-F238E27FC236}">
              <a16:creationId xmlns:a16="http://schemas.microsoft.com/office/drawing/2014/main" id="{00000000-0008-0000-0F00-0000B1000000}"/>
            </a:ext>
          </a:extLst>
        </xdr:cNvPr>
        <xdr:cNvSpPr/>
      </xdr:nvSpPr>
      <xdr:spPr>
        <a:xfrm>
          <a:off x="3746500" y="1014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10160</xdr:rowOff>
    </xdr:from>
    <xdr:to>
      <xdr:col>15</xdr:col>
      <xdr:colOff>101600</xdr:colOff>
      <xdr:row>59</xdr:row>
      <xdr:rowOff>111760</xdr:rowOff>
    </xdr:to>
    <xdr:sp macro="" textlink="">
      <xdr:nvSpPr>
        <xdr:cNvPr id="178" name="フローチャート: 判断 177">
          <a:extLst>
            <a:ext uri="{FF2B5EF4-FFF2-40B4-BE49-F238E27FC236}">
              <a16:creationId xmlns:a16="http://schemas.microsoft.com/office/drawing/2014/main" id="{00000000-0008-0000-0F00-0000B2000000}"/>
            </a:ext>
          </a:extLst>
        </xdr:cNvPr>
        <xdr:cNvSpPr/>
      </xdr:nvSpPr>
      <xdr:spPr>
        <a:xfrm>
          <a:off x="2857500" y="1012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156845</xdr:rowOff>
    </xdr:from>
    <xdr:to>
      <xdr:col>10</xdr:col>
      <xdr:colOff>165100</xdr:colOff>
      <xdr:row>59</xdr:row>
      <xdr:rowOff>86995</xdr:rowOff>
    </xdr:to>
    <xdr:sp macro="" textlink="">
      <xdr:nvSpPr>
        <xdr:cNvPr id="179" name="フローチャート: 判断 178">
          <a:extLst>
            <a:ext uri="{FF2B5EF4-FFF2-40B4-BE49-F238E27FC236}">
              <a16:creationId xmlns:a16="http://schemas.microsoft.com/office/drawing/2014/main" id="{00000000-0008-0000-0F00-0000B3000000}"/>
            </a:ext>
          </a:extLst>
        </xdr:cNvPr>
        <xdr:cNvSpPr/>
      </xdr:nvSpPr>
      <xdr:spPr>
        <a:xfrm>
          <a:off x="1968500" y="101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145415</xdr:rowOff>
    </xdr:from>
    <xdr:to>
      <xdr:col>6</xdr:col>
      <xdr:colOff>38100</xdr:colOff>
      <xdr:row>59</xdr:row>
      <xdr:rowOff>75565</xdr:rowOff>
    </xdr:to>
    <xdr:sp macro="" textlink="">
      <xdr:nvSpPr>
        <xdr:cNvPr id="180" name="フローチャート: 判断 179">
          <a:extLst>
            <a:ext uri="{FF2B5EF4-FFF2-40B4-BE49-F238E27FC236}">
              <a16:creationId xmlns:a16="http://schemas.microsoft.com/office/drawing/2014/main" id="{00000000-0008-0000-0F00-0000B4000000}"/>
            </a:ext>
          </a:extLst>
        </xdr:cNvPr>
        <xdr:cNvSpPr/>
      </xdr:nvSpPr>
      <xdr:spPr>
        <a:xfrm>
          <a:off x="1079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F00-0000B5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F00-0000B6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F00-0000B7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F00-0000B8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F00-0000B9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124460</xdr:rowOff>
    </xdr:from>
    <xdr:to>
      <xdr:col>24</xdr:col>
      <xdr:colOff>114300</xdr:colOff>
      <xdr:row>61</xdr:row>
      <xdr:rowOff>54610</xdr:rowOff>
    </xdr:to>
    <xdr:sp macro="" textlink="">
      <xdr:nvSpPr>
        <xdr:cNvPr id="186" name="楕円 185">
          <a:extLst>
            <a:ext uri="{FF2B5EF4-FFF2-40B4-BE49-F238E27FC236}">
              <a16:creationId xmlns:a16="http://schemas.microsoft.com/office/drawing/2014/main" id="{00000000-0008-0000-0F00-0000BA000000}"/>
            </a:ext>
          </a:extLst>
        </xdr:cNvPr>
        <xdr:cNvSpPr/>
      </xdr:nvSpPr>
      <xdr:spPr>
        <a:xfrm>
          <a:off x="4584700" y="1041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102887</xdr:rowOff>
    </xdr:from>
    <xdr:ext cx="405111" cy="259045"/>
    <xdr:sp macro="" textlink="">
      <xdr:nvSpPr>
        <xdr:cNvPr id="187" name="【体育館・プール】&#10;有形固定資産減価償却率該当値テキスト">
          <a:extLst>
            <a:ext uri="{FF2B5EF4-FFF2-40B4-BE49-F238E27FC236}">
              <a16:creationId xmlns:a16="http://schemas.microsoft.com/office/drawing/2014/main" id="{00000000-0008-0000-0F00-0000BB000000}"/>
            </a:ext>
          </a:extLst>
        </xdr:cNvPr>
        <xdr:cNvSpPr txBox="1"/>
      </xdr:nvSpPr>
      <xdr:spPr>
        <a:xfrm>
          <a:off x="4673600" y="10389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118745</xdr:rowOff>
    </xdr:from>
    <xdr:to>
      <xdr:col>20</xdr:col>
      <xdr:colOff>38100</xdr:colOff>
      <xdr:row>61</xdr:row>
      <xdr:rowOff>48895</xdr:rowOff>
    </xdr:to>
    <xdr:sp macro="" textlink="">
      <xdr:nvSpPr>
        <xdr:cNvPr id="188" name="楕円 187">
          <a:extLst>
            <a:ext uri="{FF2B5EF4-FFF2-40B4-BE49-F238E27FC236}">
              <a16:creationId xmlns:a16="http://schemas.microsoft.com/office/drawing/2014/main" id="{00000000-0008-0000-0F00-0000BC000000}"/>
            </a:ext>
          </a:extLst>
        </xdr:cNvPr>
        <xdr:cNvSpPr/>
      </xdr:nvSpPr>
      <xdr:spPr>
        <a:xfrm>
          <a:off x="3746500" y="10405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169545</xdr:rowOff>
    </xdr:from>
    <xdr:to>
      <xdr:col>24</xdr:col>
      <xdr:colOff>63500</xdr:colOff>
      <xdr:row>61</xdr:row>
      <xdr:rowOff>3810</xdr:rowOff>
    </xdr:to>
    <xdr:cxnSp macro="">
      <xdr:nvCxnSpPr>
        <xdr:cNvPr id="189" name="直線コネクタ 188">
          <a:extLst>
            <a:ext uri="{FF2B5EF4-FFF2-40B4-BE49-F238E27FC236}">
              <a16:creationId xmlns:a16="http://schemas.microsoft.com/office/drawing/2014/main" id="{00000000-0008-0000-0F00-0000BD000000}"/>
            </a:ext>
          </a:extLst>
        </xdr:cNvPr>
        <xdr:cNvCxnSpPr/>
      </xdr:nvCxnSpPr>
      <xdr:spPr>
        <a:xfrm>
          <a:off x="3797300" y="1045654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88265</xdr:rowOff>
    </xdr:from>
    <xdr:to>
      <xdr:col>15</xdr:col>
      <xdr:colOff>101600</xdr:colOff>
      <xdr:row>61</xdr:row>
      <xdr:rowOff>18415</xdr:rowOff>
    </xdr:to>
    <xdr:sp macro="" textlink="">
      <xdr:nvSpPr>
        <xdr:cNvPr id="190" name="楕円 189">
          <a:extLst>
            <a:ext uri="{FF2B5EF4-FFF2-40B4-BE49-F238E27FC236}">
              <a16:creationId xmlns:a16="http://schemas.microsoft.com/office/drawing/2014/main" id="{00000000-0008-0000-0F00-0000BE000000}"/>
            </a:ext>
          </a:extLst>
        </xdr:cNvPr>
        <xdr:cNvSpPr/>
      </xdr:nvSpPr>
      <xdr:spPr>
        <a:xfrm>
          <a:off x="2857500" y="1037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139065</xdr:rowOff>
    </xdr:from>
    <xdr:to>
      <xdr:col>19</xdr:col>
      <xdr:colOff>177800</xdr:colOff>
      <xdr:row>60</xdr:row>
      <xdr:rowOff>169545</xdr:rowOff>
    </xdr:to>
    <xdr:cxnSp macro="">
      <xdr:nvCxnSpPr>
        <xdr:cNvPr id="191" name="直線コネクタ 190">
          <a:extLst>
            <a:ext uri="{FF2B5EF4-FFF2-40B4-BE49-F238E27FC236}">
              <a16:creationId xmlns:a16="http://schemas.microsoft.com/office/drawing/2014/main" id="{00000000-0008-0000-0F00-0000BF000000}"/>
            </a:ext>
          </a:extLst>
        </xdr:cNvPr>
        <xdr:cNvCxnSpPr/>
      </xdr:nvCxnSpPr>
      <xdr:spPr>
        <a:xfrm>
          <a:off x="2908300" y="1042606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50165</xdr:rowOff>
    </xdr:from>
    <xdr:to>
      <xdr:col>10</xdr:col>
      <xdr:colOff>165100</xdr:colOff>
      <xdr:row>60</xdr:row>
      <xdr:rowOff>151765</xdr:rowOff>
    </xdr:to>
    <xdr:sp macro="" textlink="">
      <xdr:nvSpPr>
        <xdr:cNvPr id="192" name="楕円 191">
          <a:extLst>
            <a:ext uri="{FF2B5EF4-FFF2-40B4-BE49-F238E27FC236}">
              <a16:creationId xmlns:a16="http://schemas.microsoft.com/office/drawing/2014/main" id="{00000000-0008-0000-0F00-0000C0000000}"/>
            </a:ext>
          </a:extLst>
        </xdr:cNvPr>
        <xdr:cNvSpPr/>
      </xdr:nvSpPr>
      <xdr:spPr>
        <a:xfrm>
          <a:off x="1968500" y="1033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100965</xdr:rowOff>
    </xdr:from>
    <xdr:to>
      <xdr:col>15</xdr:col>
      <xdr:colOff>50800</xdr:colOff>
      <xdr:row>60</xdr:row>
      <xdr:rowOff>139065</xdr:rowOff>
    </xdr:to>
    <xdr:cxnSp macro="">
      <xdr:nvCxnSpPr>
        <xdr:cNvPr id="193" name="直線コネクタ 192">
          <a:extLst>
            <a:ext uri="{FF2B5EF4-FFF2-40B4-BE49-F238E27FC236}">
              <a16:creationId xmlns:a16="http://schemas.microsoft.com/office/drawing/2014/main" id="{00000000-0008-0000-0F00-0000C1000000}"/>
            </a:ext>
          </a:extLst>
        </xdr:cNvPr>
        <xdr:cNvCxnSpPr/>
      </xdr:nvCxnSpPr>
      <xdr:spPr>
        <a:xfrm>
          <a:off x="2019300" y="1038796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15875</xdr:rowOff>
    </xdr:from>
    <xdr:to>
      <xdr:col>6</xdr:col>
      <xdr:colOff>38100</xdr:colOff>
      <xdr:row>60</xdr:row>
      <xdr:rowOff>117475</xdr:rowOff>
    </xdr:to>
    <xdr:sp macro="" textlink="">
      <xdr:nvSpPr>
        <xdr:cNvPr id="194" name="楕円 193">
          <a:extLst>
            <a:ext uri="{FF2B5EF4-FFF2-40B4-BE49-F238E27FC236}">
              <a16:creationId xmlns:a16="http://schemas.microsoft.com/office/drawing/2014/main" id="{00000000-0008-0000-0F00-0000C2000000}"/>
            </a:ext>
          </a:extLst>
        </xdr:cNvPr>
        <xdr:cNvSpPr/>
      </xdr:nvSpPr>
      <xdr:spPr>
        <a:xfrm>
          <a:off x="1079500" y="10302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66675</xdr:rowOff>
    </xdr:from>
    <xdr:to>
      <xdr:col>10</xdr:col>
      <xdr:colOff>114300</xdr:colOff>
      <xdr:row>60</xdr:row>
      <xdr:rowOff>100965</xdr:rowOff>
    </xdr:to>
    <xdr:cxnSp macro="">
      <xdr:nvCxnSpPr>
        <xdr:cNvPr id="195" name="直線コネクタ 194">
          <a:extLst>
            <a:ext uri="{FF2B5EF4-FFF2-40B4-BE49-F238E27FC236}">
              <a16:creationId xmlns:a16="http://schemas.microsoft.com/office/drawing/2014/main" id="{00000000-0008-0000-0F00-0000C3000000}"/>
            </a:ext>
          </a:extLst>
        </xdr:cNvPr>
        <xdr:cNvCxnSpPr/>
      </xdr:nvCxnSpPr>
      <xdr:spPr>
        <a:xfrm>
          <a:off x="1130300" y="1035367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57</xdr:row>
      <xdr:rowOff>147337</xdr:rowOff>
    </xdr:from>
    <xdr:ext cx="405111" cy="259045"/>
    <xdr:sp macro="" textlink="">
      <xdr:nvSpPr>
        <xdr:cNvPr id="196" name="n_1aveValue【体育館・プール】&#10;有形固定資産減価償却率">
          <a:extLst>
            <a:ext uri="{FF2B5EF4-FFF2-40B4-BE49-F238E27FC236}">
              <a16:creationId xmlns:a16="http://schemas.microsoft.com/office/drawing/2014/main" id="{00000000-0008-0000-0F00-0000C4000000}"/>
            </a:ext>
          </a:extLst>
        </xdr:cNvPr>
        <xdr:cNvSpPr txBox="1"/>
      </xdr:nvSpPr>
      <xdr:spPr>
        <a:xfrm>
          <a:off x="3582044" y="991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128287</xdr:rowOff>
    </xdr:from>
    <xdr:ext cx="405111" cy="259045"/>
    <xdr:sp macro="" textlink="">
      <xdr:nvSpPr>
        <xdr:cNvPr id="197" name="n_2aveValue【体育館・プール】&#10;有形固定資産減価償却率">
          <a:extLst>
            <a:ext uri="{FF2B5EF4-FFF2-40B4-BE49-F238E27FC236}">
              <a16:creationId xmlns:a16="http://schemas.microsoft.com/office/drawing/2014/main" id="{00000000-0008-0000-0F00-0000C5000000}"/>
            </a:ext>
          </a:extLst>
        </xdr:cNvPr>
        <xdr:cNvSpPr txBox="1"/>
      </xdr:nvSpPr>
      <xdr:spPr>
        <a:xfrm>
          <a:off x="2705744" y="990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103522</xdr:rowOff>
    </xdr:from>
    <xdr:ext cx="405111" cy="259045"/>
    <xdr:sp macro="" textlink="">
      <xdr:nvSpPr>
        <xdr:cNvPr id="198" name="n_3aveValue【体育館・プール】&#10;有形固定資産減価償却率">
          <a:extLst>
            <a:ext uri="{FF2B5EF4-FFF2-40B4-BE49-F238E27FC236}">
              <a16:creationId xmlns:a16="http://schemas.microsoft.com/office/drawing/2014/main" id="{00000000-0008-0000-0F00-0000C6000000}"/>
            </a:ext>
          </a:extLst>
        </xdr:cNvPr>
        <xdr:cNvSpPr txBox="1"/>
      </xdr:nvSpPr>
      <xdr:spPr>
        <a:xfrm>
          <a:off x="1816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92092</xdr:rowOff>
    </xdr:from>
    <xdr:ext cx="405111" cy="259045"/>
    <xdr:sp macro="" textlink="">
      <xdr:nvSpPr>
        <xdr:cNvPr id="199" name="n_4aveValue【体育館・プール】&#10;有形固定資産減価償却率">
          <a:extLst>
            <a:ext uri="{FF2B5EF4-FFF2-40B4-BE49-F238E27FC236}">
              <a16:creationId xmlns:a16="http://schemas.microsoft.com/office/drawing/2014/main" id="{00000000-0008-0000-0F00-0000C7000000}"/>
            </a:ext>
          </a:extLst>
        </xdr:cNvPr>
        <xdr:cNvSpPr txBox="1"/>
      </xdr:nvSpPr>
      <xdr:spPr>
        <a:xfrm>
          <a:off x="927744" y="986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40022</xdr:rowOff>
    </xdr:from>
    <xdr:ext cx="405111" cy="259045"/>
    <xdr:sp macro="" textlink="">
      <xdr:nvSpPr>
        <xdr:cNvPr id="200" name="n_1mainValue【体育館・プール】&#10;有形固定資産減価償却率">
          <a:extLst>
            <a:ext uri="{FF2B5EF4-FFF2-40B4-BE49-F238E27FC236}">
              <a16:creationId xmlns:a16="http://schemas.microsoft.com/office/drawing/2014/main" id="{00000000-0008-0000-0F00-0000C8000000}"/>
            </a:ext>
          </a:extLst>
        </xdr:cNvPr>
        <xdr:cNvSpPr txBox="1"/>
      </xdr:nvSpPr>
      <xdr:spPr>
        <a:xfrm>
          <a:off x="3582044" y="10498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9542</xdr:rowOff>
    </xdr:from>
    <xdr:ext cx="405111" cy="259045"/>
    <xdr:sp macro="" textlink="">
      <xdr:nvSpPr>
        <xdr:cNvPr id="201" name="n_2mainValue【体育館・プール】&#10;有形固定資産減価償却率">
          <a:extLst>
            <a:ext uri="{FF2B5EF4-FFF2-40B4-BE49-F238E27FC236}">
              <a16:creationId xmlns:a16="http://schemas.microsoft.com/office/drawing/2014/main" id="{00000000-0008-0000-0F00-0000C9000000}"/>
            </a:ext>
          </a:extLst>
        </xdr:cNvPr>
        <xdr:cNvSpPr txBox="1"/>
      </xdr:nvSpPr>
      <xdr:spPr>
        <a:xfrm>
          <a:off x="2705744" y="1046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142892</xdr:rowOff>
    </xdr:from>
    <xdr:ext cx="405111" cy="259045"/>
    <xdr:sp macro="" textlink="">
      <xdr:nvSpPr>
        <xdr:cNvPr id="202" name="n_3mainValue【体育館・プール】&#10;有形固定資産減価償却率">
          <a:extLst>
            <a:ext uri="{FF2B5EF4-FFF2-40B4-BE49-F238E27FC236}">
              <a16:creationId xmlns:a16="http://schemas.microsoft.com/office/drawing/2014/main" id="{00000000-0008-0000-0F00-0000CA000000}"/>
            </a:ext>
          </a:extLst>
        </xdr:cNvPr>
        <xdr:cNvSpPr txBox="1"/>
      </xdr:nvSpPr>
      <xdr:spPr>
        <a:xfrm>
          <a:off x="1816744" y="10429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108602</xdr:rowOff>
    </xdr:from>
    <xdr:ext cx="405111" cy="259045"/>
    <xdr:sp macro="" textlink="">
      <xdr:nvSpPr>
        <xdr:cNvPr id="203" name="n_4mainValue【体育館・プール】&#10;有形固定資産減価償却率">
          <a:extLst>
            <a:ext uri="{FF2B5EF4-FFF2-40B4-BE49-F238E27FC236}">
              <a16:creationId xmlns:a16="http://schemas.microsoft.com/office/drawing/2014/main" id="{00000000-0008-0000-0F00-0000CB000000}"/>
            </a:ext>
          </a:extLst>
        </xdr:cNvPr>
        <xdr:cNvSpPr txBox="1"/>
      </xdr:nvSpPr>
      <xdr:spPr>
        <a:xfrm>
          <a:off x="927744" y="1039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4" name="正方形/長方形 203">
          <a:extLst>
            <a:ext uri="{FF2B5EF4-FFF2-40B4-BE49-F238E27FC236}">
              <a16:creationId xmlns:a16="http://schemas.microsoft.com/office/drawing/2014/main" id="{00000000-0008-0000-0F00-0000CC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5" name="正方形/長方形 204">
          <a:extLst>
            <a:ext uri="{FF2B5EF4-FFF2-40B4-BE49-F238E27FC236}">
              <a16:creationId xmlns:a16="http://schemas.microsoft.com/office/drawing/2014/main" id="{00000000-0008-0000-0F00-0000CD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6" name="正方形/長方形 205">
          <a:extLst>
            <a:ext uri="{FF2B5EF4-FFF2-40B4-BE49-F238E27FC236}">
              <a16:creationId xmlns:a16="http://schemas.microsoft.com/office/drawing/2014/main" id="{00000000-0008-0000-0F00-0000CE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7" name="正方形/長方形 206">
          <a:extLst>
            <a:ext uri="{FF2B5EF4-FFF2-40B4-BE49-F238E27FC236}">
              <a16:creationId xmlns:a16="http://schemas.microsoft.com/office/drawing/2014/main" id="{00000000-0008-0000-0F00-0000CF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8" name="正方形/長方形 207">
          <a:extLst>
            <a:ext uri="{FF2B5EF4-FFF2-40B4-BE49-F238E27FC236}">
              <a16:creationId xmlns:a16="http://schemas.microsoft.com/office/drawing/2014/main" id="{00000000-0008-0000-0F00-0000D0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F00-0000D1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F00-0000D2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1" name="正方形/長方形 210">
          <a:extLst>
            <a:ext uri="{FF2B5EF4-FFF2-40B4-BE49-F238E27FC236}">
              <a16:creationId xmlns:a16="http://schemas.microsoft.com/office/drawing/2014/main" id="{00000000-0008-0000-0F00-0000D3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2" name="テキスト ボックス 211">
          <a:extLst>
            <a:ext uri="{FF2B5EF4-FFF2-40B4-BE49-F238E27FC236}">
              <a16:creationId xmlns:a16="http://schemas.microsoft.com/office/drawing/2014/main" id="{00000000-0008-0000-0F00-0000D4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3" name="直線コネクタ 212">
          <a:extLst>
            <a:ext uri="{FF2B5EF4-FFF2-40B4-BE49-F238E27FC236}">
              <a16:creationId xmlns:a16="http://schemas.microsoft.com/office/drawing/2014/main" id="{00000000-0008-0000-0F00-0000D5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4" name="直線コネクタ 213">
          <a:extLst>
            <a:ext uri="{FF2B5EF4-FFF2-40B4-BE49-F238E27FC236}">
              <a16:creationId xmlns:a16="http://schemas.microsoft.com/office/drawing/2014/main" id="{00000000-0008-0000-0F00-0000D6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29227</xdr:rowOff>
    </xdr:from>
    <xdr:ext cx="467179" cy="259045"/>
    <xdr:sp macro="" textlink="">
      <xdr:nvSpPr>
        <xdr:cNvPr id="215" name="テキスト ボックス 214">
          <a:extLst>
            <a:ext uri="{FF2B5EF4-FFF2-40B4-BE49-F238E27FC236}">
              <a16:creationId xmlns:a16="http://schemas.microsoft.com/office/drawing/2014/main" id="{00000000-0008-0000-0F00-0000D7000000}"/>
            </a:ext>
          </a:extLst>
        </xdr:cNvPr>
        <xdr:cNvSpPr txBox="1"/>
      </xdr:nvSpPr>
      <xdr:spPr>
        <a:xfrm>
          <a:off x="6136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6" name="直線コネクタ 215">
          <a:extLst>
            <a:ext uri="{FF2B5EF4-FFF2-40B4-BE49-F238E27FC236}">
              <a16:creationId xmlns:a16="http://schemas.microsoft.com/office/drawing/2014/main" id="{00000000-0008-0000-0F00-0000D8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86377</xdr:rowOff>
    </xdr:from>
    <xdr:ext cx="467179" cy="259045"/>
    <xdr:sp macro="" textlink="">
      <xdr:nvSpPr>
        <xdr:cNvPr id="217" name="テキスト ボックス 216">
          <a:extLst>
            <a:ext uri="{FF2B5EF4-FFF2-40B4-BE49-F238E27FC236}">
              <a16:creationId xmlns:a16="http://schemas.microsoft.com/office/drawing/2014/main" id="{00000000-0008-0000-0F00-0000D9000000}"/>
            </a:ext>
          </a:extLst>
        </xdr:cNvPr>
        <xdr:cNvSpPr txBox="1"/>
      </xdr:nvSpPr>
      <xdr:spPr>
        <a:xfrm>
          <a:off x="6136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18" name="直線コネクタ 217">
          <a:extLst>
            <a:ext uri="{FF2B5EF4-FFF2-40B4-BE49-F238E27FC236}">
              <a16:creationId xmlns:a16="http://schemas.microsoft.com/office/drawing/2014/main" id="{00000000-0008-0000-0F00-0000DA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57</xdr:row>
      <xdr:rowOff>143527</xdr:rowOff>
    </xdr:from>
    <xdr:ext cx="467179" cy="259045"/>
    <xdr:sp macro="" textlink="">
      <xdr:nvSpPr>
        <xdr:cNvPr id="219" name="テキスト ボックス 218">
          <a:extLst>
            <a:ext uri="{FF2B5EF4-FFF2-40B4-BE49-F238E27FC236}">
              <a16:creationId xmlns:a16="http://schemas.microsoft.com/office/drawing/2014/main" id="{00000000-0008-0000-0F00-0000DB000000}"/>
            </a:ext>
          </a:extLst>
        </xdr:cNvPr>
        <xdr:cNvSpPr txBox="1"/>
      </xdr:nvSpPr>
      <xdr:spPr>
        <a:xfrm>
          <a:off x="6136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0" name="直線コネクタ 219">
          <a:extLst>
            <a:ext uri="{FF2B5EF4-FFF2-40B4-BE49-F238E27FC236}">
              <a16:creationId xmlns:a16="http://schemas.microsoft.com/office/drawing/2014/main" id="{00000000-0008-0000-0F00-0000DC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29227</xdr:rowOff>
    </xdr:from>
    <xdr:ext cx="467179" cy="259045"/>
    <xdr:sp macro="" textlink="">
      <xdr:nvSpPr>
        <xdr:cNvPr id="221" name="テキスト ボックス 220">
          <a:extLst>
            <a:ext uri="{FF2B5EF4-FFF2-40B4-BE49-F238E27FC236}">
              <a16:creationId xmlns:a16="http://schemas.microsoft.com/office/drawing/2014/main" id="{00000000-0008-0000-0F00-0000DD000000}"/>
            </a:ext>
          </a:extLst>
        </xdr:cNvPr>
        <xdr:cNvSpPr txBox="1"/>
      </xdr:nvSpPr>
      <xdr:spPr>
        <a:xfrm>
          <a:off x="6136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00000000-0008-0000-0F00-0000DE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3" name="テキスト ボックス 222">
          <a:extLst>
            <a:ext uri="{FF2B5EF4-FFF2-40B4-BE49-F238E27FC236}">
              <a16:creationId xmlns:a16="http://schemas.microsoft.com/office/drawing/2014/main" id="{00000000-0008-0000-0F00-0000DF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体育館・プール】&#10;一人当たり面積グラフ枠">
          <a:extLst>
            <a:ext uri="{FF2B5EF4-FFF2-40B4-BE49-F238E27FC236}">
              <a16:creationId xmlns:a16="http://schemas.microsoft.com/office/drawing/2014/main" id="{00000000-0008-0000-0F00-0000E0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0</xdr:rowOff>
    </xdr:from>
    <xdr:to>
      <xdr:col>54</xdr:col>
      <xdr:colOff>189865</xdr:colOff>
      <xdr:row>63</xdr:row>
      <xdr:rowOff>157734</xdr:rowOff>
    </xdr:to>
    <xdr:cxnSp macro="">
      <xdr:nvCxnSpPr>
        <xdr:cNvPr id="225" name="直線コネクタ 224">
          <a:extLst>
            <a:ext uri="{FF2B5EF4-FFF2-40B4-BE49-F238E27FC236}">
              <a16:creationId xmlns:a16="http://schemas.microsoft.com/office/drawing/2014/main" id="{00000000-0008-0000-0F00-0000E1000000}"/>
            </a:ext>
          </a:extLst>
        </xdr:cNvPr>
        <xdr:cNvCxnSpPr/>
      </xdr:nvCxnSpPr>
      <xdr:spPr>
        <a:xfrm flipV="1">
          <a:off x="10476865" y="9601200"/>
          <a:ext cx="0" cy="13578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161561</xdr:rowOff>
    </xdr:from>
    <xdr:ext cx="469744" cy="259045"/>
    <xdr:sp macro="" textlink="">
      <xdr:nvSpPr>
        <xdr:cNvPr id="226" name="【体育館・プール】&#10;一人当たり面積最小値テキスト">
          <a:extLst>
            <a:ext uri="{FF2B5EF4-FFF2-40B4-BE49-F238E27FC236}">
              <a16:creationId xmlns:a16="http://schemas.microsoft.com/office/drawing/2014/main" id="{00000000-0008-0000-0F00-0000E2000000}"/>
            </a:ext>
          </a:extLst>
        </xdr:cNvPr>
        <xdr:cNvSpPr txBox="1"/>
      </xdr:nvSpPr>
      <xdr:spPr>
        <a:xfrm>
          <a:off x="10515600"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157734</xdr:rowOff>
    </xdr:from>
    <xdr:to>
      <xdr:col>55</xdr:col>
      <xdr:colOff>88900</xdr:colOff>
      <xdr:row>63</xdr:row>
      <xdr:rowOff>157734</xdr:rowOff>
    </xdr:to>
    <xdr:cxnSp macro="">
      <xdr:nvCxnSpPr>
        <xdr:cNvPr id="227" name="直線コネクタ 226">
          <a:extLst>
            <a:ext uri="{FF2B5EF4-FFF2-40B4-BE49-F238E27FC236}">
              <a16:creationId xmlns:a16="http://schemas.microsoft.com/office/drawing/2014/main" id="{00000000-0008-0000-0F00-0000E3000000}"/>
            </a:ext>
          </a:extLst>
        </xdr:cNvPr>
        <xdr:cNvCxnSpPr/>
      </xdr:nvCxnSpPr>
      <xdr:spPr>
        <a:xfrm>
          <a:off x="10388600" y="1095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118127</xdr:rowOff>
    </xdr:from>
    <xdr:ext cx="469744" cy="259045"/>
    <xdr:sp macro="" textlink="">
      <xdr:nvSpPr>
        <xdr:cNvPr id="228" name="【体育館・プール】&#10;一人当たり面積最大値テキスト">
          <a:extLst>
            <a:ext uri="{FF2B5EF4-FFF2-40B4-BE49-F238E27FC236}">
              <a16:creationId xmlns:a16="http://schemas.microsoft.com/office/drawing/2014/main" id="{00000000-0008-0000-0F00-0000E4000000}"/>
            </a:ext>
          </a:extLst>
        </xdr:cNvPr>
        <xdr:cNvSpPr txBox="1"/>
      </xdr:nvSpPr>
      <xdr:spPr>
        <a:xfrm>
          <a:off x="10515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0</xdr:rowOff>
    </xdr:from>
    <xdr:to>
      <xdr:col>55</xdr:col>
      <xdr:colOff>88900</xdr:colOff>
      <xdr:row>56</xdr:row>
      <xdr:rowOff>0</xdr:rowOff>
    </xdr:to>
    <xdr:cxnSp macro="">
      <xdr:nvCxnSpPr>
        <xdr:cNvPr id="229" name="直線コネクタ 228">
          <a:extLst>
            <a:ext uri="{FF2B5EF4-FFF2-40B4-BE49-F238E27FC236}">
              <a16:creationId xmlns:a16="http://schemas.microsoft.com/office/drawing/2014/main" id="{00000000-0008-0000-0F00-0000E5000000}"/>
            </a:ext>
          </a:extLst>
        </xdr:cNvPr>
        <xdr:cNvCxnSpPr/>
      </xdr:nvCxnSpPr>
      <xdr:spPr>
        <a:xfrm>
          <a:off x="10388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47515</xdr:rowOff>
    </xdr:from>
    <xdr:ext cx="469744" cy="259045"/>
    <xdr:sp macro="" textlink="">
      <xdr:nvSpPr>
        <xdr:cNvPr id="230" name="【体育館・プール】&#10;一人当たり面積平均値テキスト">
          <a:extLst>
            <a:ext uri="{FF2B5EF4-FFF2-40B4-BE49-F238E27FC236}">
              <a16:creationId xmlns:a16="http://schemas.microsoft.com/office/drawing/2014/main" id="{00000000-0008-0000-0F00-0000E6000000}"/>
            </a:ext>
          </a:extLst>
        </xdr:cNvPr>
        <xdr:cNvSpPr txBox="1"/>
      </xdr:nvSpPr>
      <xdr:spPr>
        <a:xfrm>
          <a:off x="10515600" y="105059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24638</xdr:rowOff>
    </xdr:from>
    <xdr:to>
      <xdr:col>55</xdr:col>
      <xdr:colOff>50800</xdr:colOff>
      <xdr:row>62</xdr:row>
      <xdr:rowOff>126238</xdr:rowOff>
    </xdr:to>
    <xdr:sp macro="" textlink="">
      <xdr:nvSpPr>
        <xdr:cNvPr id="231" name="フローチャート: 判断 230">
          <a:extLst>
            <a:ext uri="{FF2B5EF4-FFF2-40B4-BE49-F238E27FC236}">
              <a16:creationId xmlns:a16="http://schemas.microsoft.com/office/drawing/2014/main" id="{00000000-0008-0000-0F00-0000E7000000}"/>
            </a:ext>
          </a:extLst>
        </xdr:cNvPr>
        <xdr:cNvSpPr/>
      </xdr:nvSpPr>
      <xdr:spPr>
        <a:xfrm>
          <a:off x="10426700" y="10654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26924</xdr:rowOff>
    </xdr:from>
    <xdr:to>
      <xdr:col>50</xdr:col>
      <xdr:colOff>165100</xdr:colOff>
      <xdr:row>62</xdr:row>
      <xdr:rowOff>128524</xdr:rowOff>
    </xdr:to>
    <xdr:sp macro="" textlink="">
      <xdr:nvSpPr>
        <xdr:cNvPr id="232" name="フローチャート: 判断 231">
          <a:extLst>
            <a:ext uri="{FF2B5EF4-FFF2-40B4-BE49-F238E27FC236}">
              <a16:creationId xmlns:a16="http://schemas.microsoft.com/office/drawing/2014/main" id="{00000000-0008-0000-0F00-0000E8000000}"/>
            </a:ext>
          </a:extLst>
        </xdr:cNvPr>
        <xdr:cNvSpPr/>
      </xdr:nvSpPr>
      <xdr:spPr>
        <a:xfrm>
          <a:off x="9588500" y="1065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29210</xdr:rowOff>
    </xdr:from>
    <xdr:to>
      <xdr:col>46</xdr:col>
      <xdr:colOff>38100</xdr:colOff>
      <xdr:row>62</xdr:row>
      <xdr:rowOff>130810</xdr:rowOff>
    </xdr:to>
    <xdr:sp macro="" textlink="">
      <xdr:nvSpPr>
        <xdr:cNvPr id="233" name="フローチャート: 判断 232">
          <a:extLst>
            <a:ext uri="{FF2B5EF4-FFF2-40B4-BE49-F238E27FC236}">
              <a16:creationId xmlns:a16="http://schemas.microsoft.com/office/drawing/2014/main" id="{00000000-0008-0000-0F00-0000E9000000}"/>
            </a:ext>
          </a:extLst>
        </xdr:cNvPr>
        <xdr:cNvSpPr/>
      </xdr:nvSpPr>
      <xdr:spPr>
        <a:xfrm>
          <a:off x="86995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33782</xdr:rowOff>
    </xdr:from>
    <xdr:to>
      <xdr:col>41</xdr:col>
      <xdr:colOff>101600</xdr:colOff>
      <xdr:row>62</xdr:row>
      <xdr:rowOff>135382</xdr:rowOff>
    </xdr:to>
    <xdr:sp macro="" textlink="">
      <xdr:nvSpPr>
        <xdr:cNvPr id="234" name="フローチャート: 判断 233">
          <a:extLst>
            <a:ext uri="{FF2B5EF4-FFF2-40B4-BE49-F238E27FC236}">
              <a16:creationId xmlns:a16="http://schemas.microsoft.com/office/drawing/2014/main" id="{00000000-0008-0000-0F00-0000EA000000}"/>
            </a:ext>
          </a:extLst>
        </xdr:cNvPr>
        <xdr:cNvSpPr/>
      </xdr:nvSpPr>
      <xdr:spPr>
        <a:xfrm>
          <a:off x="7810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33782</xdr:rowOff>
    </xdr:from>
    <xdr:to>
      <xdr:col>36</xdr:col>
      <xdr:colOff>165100</xdr:colOff>
      <xdr:row>62</xdr:row>
      <xdr:rowOff>135382</xdr:rowOff>
    </xdr:to>
    <xdr:sp macro="" textlink="">
      <xdr:nvSpPr>
        <xdr:cNvPr id="235" name="フローチャート: 判断 234">
          <a:extLst>
            <a:ext uri="{FF2B5EF4-FFF2-40B4-BE49-F238E27FC236}">
              <a16:creationId xmlns:a16="http://schemas.microsoft.com/office/drawing/2014/main" id="{00000000-0008-0000-0F00-0000EB000000}"/>
            </a:ext>
          </a:extLst>
        </xdr:cNvPr>
        <xdr:cNvSpPr/>
      </xdr:nvSpPr>
      <xdr:spPr>
        <a:xfrm>
          <a:off x="6921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F00-0000EC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F00-0000ED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F00-0000EE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F00-0000EF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F00-0000F0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122936</xdr:rowOff>
    </xdr:from>
    <xdr:to>
      <xdr:col>55</xdr:col>
      <xdr:colOff>50800</xdr:colOff>
      <xdr:row>63</xdr:row>
      <xdr:rowOff>53086</xdr:rowOff>
    </xdr:to>
    <xdr:sp macro="" textlink="">
      <xdr:nvSpPr>
        <xdr:cNvPr id="241" name="楕円 240">
          <a:extLst>
            <a:ext uri="{FF2B5EF4-FFF2-40B4-BE49-F238E27FC236}">
              <a16:creationId xmlns:a16="http://schemas.microsoft.com/office/drawing/2014/main" id="{00000000-0008-0000-0F00-0000F1000000}"/>
            </a:ext>
          </a:extLst>
        </xdr:cNvPr>
        <xdr:cNvSpPr/>
      </xdr:nvSpPr>
      <xdr:spPr>
        <a:xfrm>
          <a:off x="10426700" y="10752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101363</xdr:rowOff>
    </xdr:from>
    <xdr:ext cx="469744" cy="259045"/>
    <xdr:sp macro="" textlink="">
      <xdr:nvSpPr>
        <xdr:cNvPr id="242" name="【体育館・プール】&#10;一人当たり面積該当値テキスト">
          <a:extLst>
            <a:ext uri="{FF2B5EF4-FFF2-40B4-BE49-F238E27FC236}">
              <a16:creationId xmlns:a16="http://schemas.microsoft.com/office/drawing/2014/main" id="{00000000-0008-0000-0F00-0000F2000000}"/>
            </a:ext>
          </a:extLst>
        </xdr:cNvPr>
        <xdr:cNvSpPr txBox="1"/>
      </xdr:nvSpPr>
      <xdr:spPr>
        <a:xfrm>
          <a:off x="10515600" y="10731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125222</xdr:rowOff>
    </xdr:from>
    <xdr:to>
      <xdr:col>50</xdr:col>
      <xdr:colOff>165100</xdr:colOff>
      <xdr:row>63</xdr:row>
      <xdr:rowOff>55372</xdr:rowOff>
    </xdr:to>
    <xdr:sp macro="" textlink="">
      <xdr:nvSpPr>
        <xdr:cNvPr id="243" name="楕円 242">
          <a:extLst>
            <a:ext uri="{FF2B5EF4-FFF2-40B4-BE49-F238E27FC236}">
              <a16:creationId xmlns:a16="http://schemas.microsoft.com/office/drawing/2014/main" id="{00000000-0008-0000-0F00-0000F3000000}"/>
            </a:ext>
          </a:extLst>
        </xdr:cNvPr>
        <xdr:cNvSpPr/>
      </xdr:nvSpPr>
      <xdr:spPr>
        <a:xfrm>
          <a:off x="9588500" y="10755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2286</xdr:rowOff>
    </xdr:from>
    <xdr:to>
      <xdr:col>55</xdr:col>
      <xdr:colOff>0</xdr:colOff>
      <xdr:row>63</xdr:row>
      <xdr:rowOff>4572</xdr:rowOff>
    </xdr:to>
    <xdr:cxnSp macro="">
      <xdr:nvCxnSpPr>
        <xdr:cNvPr id="244" name="直線コネクタ 243">
          <a:extLst>
            <a:ext uri="{FF2B5EF4-FFF2-40B4-BE49-F238E27FC236}">
              <a16:creationId xmlns:a16="http://schemas.microsoft.com/office/drawing/2014/main" id="{00000000-0008-0000-0F00-0000F4000000}"/>
            </a:ext>
          </a:extLst>
        </xdr:cNvPr>
        <xdr:cNvCxnSpPr/>
      </xdr:nvCxnSpPr>
      <xdr:spPr>
        <a:xfrm flipV="1">
          <a:off x="9639300" y="10803636"/>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125222</xdr:rowOff>
    </xdr:from>
    <xdr:to>
      <xdr:col>46</xdr:col>
      <xdr:colOff>38100</xdr:colOff>
      <xdr:row>63</xdr:row>
      <xdr:rowOff>55372</xdr:rowOff>
    </xdr:to>
    <xdr:sp macro="" textlink="">
      <xdr:nvSpPr>
        <xdr:cNvPr id="245" name="楕円 244">
          <a:extLst>
            <a:ext uri="{FF2B5EF4-FFF2-40B4-BE49-F238E27FC236}">
              <a16:creationId xmlns:a16="http://schemas.microsoft.com/office/drawing/2014/main" id="{00000000-0008-0000-0F00-0000F5000000}"/>
            </a:ext>
          </a:extLst>
        </xdr:cNvPr>
        <xdr:cNvSpPr/>
      </xdr:nvSpPr>
      <xdr:spPr>
        <a:xfrm>
          <a:off x="8699500" y="10755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4572</xdr:rowOff>
    </xdr:from>
    <xdr:to>
      <xdr:col>50</xdr:col>
      <xdr:colOff>114300</xdr:colOff>
      <xdr:row>63</xdr:row>
      <xdr:rowOff>4572</xdr:rowOff>
    </xdr:to>
    <xdr:cxnSp macro="">
      <xdr:nvCxnSpPr>
        <xdr:cNvPr id="246" name="直線コネクタ 245">
          <a:extLst>
            <a:ext uri="{FF2B5EF4-FFF2-40B4-BE49-F238E27FC236}">
              <a16:creationId xmlns:a16="http://schemas.microsoft.com/office/drawing/2014/main" id="{00000000-0008-0000-0F00-0000F6000000}"/>
            </a:ext>
          </a:extLst>
        </xdr:cNvPr>
        <xdr:cNvCxnSpPr/>
      </xdr:nvCxnSpPr>
      <xdr:spPr>
        <a:xfrm>
          <a:off x="8750300" y="108059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125222</xdr:rowOff>
    </xdr:from>
    <xdr:to>
      <xdr:col>41</xdr:col>
      <xdr:colOff>101600</xdr:colOff>
      <xdr:row>63</xdr:row>
      <xdr:rowOff>55372</xdr:rowOff>
    </xdr:to>
    <xdr:sp macro="" textlink="">
      <xdr:nvSpPr>
        <xdr:cNvPr id="247" name="楕円 246">
          <a:extLst>
            <a:ext uri="{FF2B5EF4-FFF2-40B4-BE49-F238E27FC236}">
              <a16:creationId xmlns:a16="http://schemas.microsoft.com/office/drawing/2014/main" id="{00000000-0008-0000-0F00-0000F7000000}"/>
            </a:ext>
          </a:extLst>
        </xdr:cNvPr>
        <xdr:cNvSpPr/>
      </xdr:nvSpPr>
      <xdr:spPr>
        <a:xfrm>
          <a:off x="7810500" y="10755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4572</xdr:rowOff>
    </xdr:from>
    <xdr:to>
      <xdr:col>45</xdr:col>
      <xdr:colOff>177800</xdr:colOff>
      <xdr:row>63</xdr:row>
      <xdr:rowOff>4572</xdr:rowOff>
    </xdr:to>
    <xdr:cxnSp macro="">
      <xdr:nvCxnSpPr>
        <xdr:cNvPr id="248" name="直線コネクタ 247">
          <a:extLst>
            <a:ext uri="{FF2B5EF4-FFF2-40B4-BE49-F238E27FC236}">
              <a16:creationId xmlns:a16="http://schemas.microsoft.com/office/drawing/2014/main" id="{00000000-0008-0000-0F00-0000F8000000}"/>
            </a:ext>
          </a:extLst>
        </xdr:cNvPr>
        <xdr:cNvCxnSpPr/>
      </xdr:nvCxnSpPr>
      <xdr:spPr>
        <a:xfrm>
          <a:off x="7861300" y="108059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125222</xdr:rowOff>
    </xdr:from>
    <xdr:to>
      <xdr:col>36</xdr:col>
      <xdr:colOff>165100</xdr:colOff>
      <xdr:row>63</xdr:row>
      <xdr:rowOff>55372</xdr:rowOff>
    </xdr:to>
    <xdr:sp macro="" textlink="">
      <xdr:nvSpPr>
        <xdr:cNvPr id="249" name="楕円 248">
          <a:extLst>
            <a:ext uri="{FF2B5EF4-FFF2-40B4-BE49-F238E27FC236}">
              <a16:creationId xmlns:a16="http://schemas.microsoft.com/office/drawing/2014/main" id="{00000000-0008-0000-0F00-0000F9000000}"/>
            </a:ext>
          </a:extLst>
        </xdr:cNvPr>
        <xdr:cNvSpPr/>
      </xdr:nvSpPr>
      <xdr:spPr>
        <a:xfrm>
          <a:off x="6921500" y="10755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4572</xdr:rowOff>
    </xdr:from>
    <xdr:to>
      <xdr:col>41</xdr:col>
      <xdr:colOff>50800</xdr:colOff>
      <xdr:row>63</xdr:row>
      <xdr:rowOff>4572</xdr:rowOff>
    </xdr:to>
    <xdr:cxnSp macro="">
      <xdr:nvCxnSpPr>
        <xdr:cNvPr id="250" name="直線コネクタ 249">
          <a:extLst>
            <a:ext uri="{FF2B5EF4-FFF2-40B4-BE49-F238E27FC236}">
              <a16:creationId xmlns:a16="http://schemas.microsoft.com/office/drawing/2014/main" id="{00000000-0008-0000-0F00-0000FA000000}"/>
            </a:ext>
          </a:extLst>
        </xdr:cNvPr>
        <xdr:cNvCxnSpPr/>
      </xdr:nvCxnSpPr>
      <xdr:spPr>
        <a:xfrm>
          <a:off x="6972300" y="108059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145051</xdr:rowOff>
    </xdr:from>
    <xdr:ext cx="469744" cy="259045"/>
    <xdr:sp macro="" textlink="">
      <xdr:nvSpPr>
        <xdr:cNvPr id="251" name="n_1aveValue【体育館・プール】&#10;一人当たり面積">
          <a:extLst>
            <a:ext uri="{FF2B5EF4-FFF2-40B4-BE49-F238E27FC236}">
              <a16:creationId xmlns:a16="http://schemas.microsoft.com/office/drawing/2014/main" id="{00000000-0008-0000-0F00-0000FB000000}"/>
            </a:ext>
          </a:extLst>
        </xdr:cNvPr>
        <xdr:cNvSpPr txBox="1"/>
      </xdr:nvSpPr>
      <xdr:spPr>
        <a:xfrm>
          <a:off x="9391727" y="1043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147337</xdr:rowOff>
    </xdr:from>
    <xdr:ext cx="469744" cy="259045"/>
    <xdr:sp macro="" textlink="">
      <xdr:nvSpPr>
        <xdr:cNvPr id="252" name="n_2aveValue【体育館・プール】&#10;一人当たり面積">
          <a:extLst>
            <a:ext uri="{FF2B5EF4-FFF2-40B4-BE49-F238E27FC236}">
              <a16:creationId xmlns:a16="http://schemas.microsoft.com/office/drawing/2014/main" id="{00000000-0008-0000-0F00-0000FC000000}"/>
            </a:ext>
          </a:extLst>
        </xdr:cNvPr>
        <xdr:cNvSpPr txBox="1"/>
      </xdr:nvSpPr>
      <xdr:spPr>
        <a:xfrm>
          <a:off x="8515427" y="1043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151909</xdr:rowOff>
    </xdr:from>
    <xdr:ext cx="469744" cy="259045"/>
    <xdr:sp macro="" textlink="">
      <xdr:nvSpPr>
        <xdr:cNvPr id="253" name="n_3aveValue【体育館・プール】&#10;一人当たり面積">
          <a:extLst>
            <a:ext uri="{FF2B5EF4-FFF2-40B4-BE49-F238E27FC236}">
              <a16:creationId xmlns:a16="http://schemas.microsoft.com/office/drawing/2014/main" id="{00000000-0008-0000-0F00-0000FD000000}"/>
            </a:ext>
          </a:extLst>
        </xdr:cNvPr>
        <xdr:cNvSpPr txBox="1"/>
      </xdr:nvSpPr>
      <xdr:spPr>
        <a:xfrm>
          <a:off x="7626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151909</xdr:rowOff>
    </xdr:from>
    <xdr:ext cx="469744" cy="259045"/>
    <xdr:sp macro="" textlink="">
      <xdr:nvSpPr>
        <xdr:cNvPr id="254" name="n_4aveValue【体育館・プール】&#10;一人当たり面積">
          <a:extLst>
            <a:ext uri="{FF2B5EF4-FFF2-40B4-BE49-F238E27FC236}">
              <a16:creationId xmlns:a16="http://schemas.microsoft.com/office/drawing/2014/main" id="{00000000-0008-0000-0F00-0000FE000000}"/>
            </a:ext>
          </a:extLst>
        </xdr:cNvPr>
        <xdr:cNvSpPr txBox="1"/>
      </xdr:nvSpPr>
      <xdr:spPr>
        <a:xfrm>
          <a:off x="6737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46499</xdr:rowOff>
    </xdr:from>
    <xdr:ext cx="469744" cy="259045"/>
    <xdr:sp macro="" textlink="">
      <xdr:nvSpPr>
        <xdr:cNvPr id="255" name="n_1mainValue【体育館・プール】&#10;一人当たり面積">
          <a:extLst>
            <a:ext uri="{FF2B5EF4-FFF2-40B4-BE49-F238E27FC236}">
              <a16:creationId xmlns:a16="http://schemas.microsoft.com/office/drawing/2014/main" id="{00000000-0008-0000-0F00-0000FF000000}"/>
            </a:ext>
          </a:extLst>
        </xdr:cNvPr>
        <xdr:cNvSpPr txBox="1"/>
      </xdr:nvSpPr>
      <xdr:spPr>
        <a:xfrm>
          <a:off x="9391727" y="10847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46499</xdr:rowOff>
    </xdr:from>
    <xdr:ext cx="469744" cy="259045"/>
    <xdr:sp macro="" textlink="">
      <xdr:nvSpPr>
        <xdr:cNvPr id="256" name="n_2mainValue【体育館・プール】&#10;一人当たり面積">
          <a:extLst>
            <a:ext uri="{FF2B5EF4-FFF2-40B4-BE49-F238E27FC236}">
              <a16:creationId xmlns:a16="http://schemas.microsoft.com/office/drawing/2014/main" id="{00000000-0008-0000-0F00-000000010000}"/>
            </a:ext>
          </a:extLst>
        </xdr:cNvPr>
        <xdr:cNvSpPr txBox="1"/>
      </xdr:nvSpPr>
      <xdr:spPr>
        <a:xfrm>
          <a:off x="8515427" y="10847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46499</xdr:rowOff>
    </xdr:from>
    <xdr:ext cx="469744" cy="259045"/>
    <xdr:sp macro="" textlink="">
      <xdr:nvSpPr>
        <xdr:cNvPr id="257" name="n_3mainValue【体育館・プール】&#10;一人当たり面積">
          <a:extLst>
            <a:ext uri="{FF2B5EF4-FFF2-40B4-BE49-F238E27FC236}">
              <a16:creationId xmlns:a16="http://schemas.microsoft.com/office/drawing/2014/main" id="{00000000-0008-0000-0F00-000001010000}"/>
            </a:ext>
          </a:extLst>
        </xdr:cNvPr>
        <xdr:cNvSpPr txBox="1"/>
      </xdr:nvSpPr>
      <xdr:spPr>
        <a:xfrm>
          <a:off x="7626427" y="10847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46499</xdr:rowOff>
    </xdr:from>
    <xdr:ext cx="469744" cy="259045"/>
    <xdr:sp macro="" textlink="">
      <xdr:nvSpPr>
        <xdr:cNvPr id="258" name="n_4mainValue【体育館・プール】&#10;一人当たり面積">
          <a:extLst>
            <a:ext uri="{FF2B5EF4-FFF2-40B4-BE49-F238E27FC236}">
              <a16:creationId xmlns:a16="http://schemas.microsoft.com/office/drawing/2014/main" id="{00000000-0008-0000-0F00-000002010000}"/>
            </a:ext>
          </a:extLst>
        </xdr:cNvPr>
        <xdr:cNvSpPr txBox="1"/>
      </xdr:nvSpPr>
      <xdr:spPr>
        <a:xfrm>
          <a:off x="6737427" y="10847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00000000-0008-0000-0F00-000003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00000000-0008-0000-0F00-000004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00000000-0008-0000-0F00-000005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00000000-0008-0000-0F00-000006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00000000-0008-0000-0F00-000007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00000000-0008-0000-0F00-000008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00000000-0008-0000-0F00-000009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00000000-0008-0000-0F00-00000A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00000000-0008-0000-0F00-00000B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00000000-0008-0000-0F00-00000C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00000000-0008-0000-0F00-00000D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0" name="直線コネクタ 269">
          <a:extLst>
            <a:ext uri="{FF2B5EF4-FFF2-40B4-BE49-F238E27FC236}">
              <a16:creationId xmlns:a16="http://schemas.microsoft.com/office/drawing/2014/main" id="{00000000-0008-0000-0F00-00000E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1" name="テキスト ボックス 270">
          <a:extLst>
            <a:ext uri="{FF2B5EF4-FFF2-40B4-BE49-F238E27FC236}">
              <a16:creationId xmlns:a16="http://schemas.microsoft.com/office/drawing/2014/main" id="{00000000-0008-0000-0F00-00000F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2" name="直線コネクタ 271">
          <a:extLst>
            <a:ext uri="{FF2B5EF4-FFF2-40B4-BE49-F238E27FC236}">
              <a16:creationId xmlns:a16="http://schemas.microsoft.com/office/drawing/2014/main" id="{00000000-0008-0000-0F00-000010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3" name="テキスト ボックス 272">
          <a:extLst>
            <a:ext uri="{FF2B5EF4-FFF2-40B4-BE49-F238E27FC236}">
              <a16:creationId xmlns:a16="http://schemas.microsoft.com/office/drawing/2014/main" id="{00000000-0008-0000-0F00-000011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4" name="直線コネクタ 273">
          <a:extLst>
            <a:ext uri="{FF2B5EF4-FFF2-40B4-BE49-F238E27FC236}">
              <a16:creationId xmlns:a16="http://schemas.microsoft.com/office/drawing/2014/main" id="{00000000-0008-0000-0F00-000012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5" name="テキスト ボックス 274">
          <a:extLst>
            <a:ext uri="{FF2B5EF4-FFF2-40B4-BE49-F238E27FC236}">
              <a16:creationId xmlns:a16="http://schemas.microsoft.com/office/drawing/2014/main" id="{00000000-0008-0000-0F00-000013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6" name="直線コネクタ 275">
          <a:extLst>
            <a:ext uri="{FF2B5EF4-FFF2-40B4-BE49-F238E27FC236}">
              <a16:creationId xmlns:a16="http://schemas.microsoft.com/office/drawing/2014/main" id="{00000000-0008-0000-0F00-000014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7" name="テキスト ボックス 276">
          <a:extLst>
            <a:ext uri="{FF2B5EF4-FFF2-40B4-BE49-F238E27FC236}">
              <a16:creationId xmlns:a16="http://schemas.microsoft.com/office/drawing/2014/main" id="{00000000-0008-0000-0F00-000015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8" name="直線コネクタ 277">
          <a:extLst>
            <a:ext uri="{FF2B5EF4-FFF2-40B4-BE49-F238E27FC236}">
              <a16:creationId xmlns:a16="http://schemas.microsoft.com/office/drawing/2014/main" id="{00000000-0008-0000-0F00-000016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9" name="テキスト ボックス 278">
          <a:extLst>
            <a:ext uri="{FF2B5EF4-FFF2-40B4-BE49-F238E27FC236}">
              <a16:creationId xmlns:a16="http://schemas.microsoft.com/office/drawing/2014/main" id="{00000000-0008-0000-0F00-000017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0" name="【福祉施設】&#10;有形固定資産減価償却率グラフ枠">
          <a:extLst>
            <a:ext uri="{FF2B5EF4-FFF2-40B4-BE49-F238E27FC236}">
              <a16:creationId xmlns:a16="http://schemas.microsoft.com/office/drawing/2014/main" id="{00000000-0008-0000-0F00-000018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150113</xdr:rowOff>
    </xdr:from>
    <xdr:to>
      <xdr:col>24</xdr:col>
      <xdr:colOff>62865</xdr:colOff>
      <xdr:row>85</xdr:row>
      <xdr:rowOff>118111</xdr:rowOff>
    </xdr:to>
    <xdr:cxnSp macro="">
      <xdr:nvCxnSpPr>
        <xdr:cNvPr id="281" name="直線コネクタ 280">
          <a:extLst>
            <a:ext uri="{FF2B5EF4-FFF2-40B4-BE49-F238E27FC236}">
              <a16:creationId xmlns:a16="http://schemas.microsoft.com/office/drawing/2014/main" id="{00000000-0008-0000-0F00-000019010000}"/>
            </a:ext>
          </a:extLst>
        </xdr:cNvPr>
        <xdr:cNvCxnSpPr/>
      </xdr:nvCxnSpPr>
      <xdr:spPr>
        <a:xfrm flipV="1">
          <a:off x="4634865" y="13351763"/>
          <a:ext cx="0" cy="13395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121938</xdr:rowOff>
    </xdr:from>
    <xdr:ext cx="405111" cy="259045"/>
    <xdr:sp macro="" textlink="">
      <xdr:nvSpPr>
        <xdr:cNvPr id="282" name="【福祉施設】&#10;有形固定資産減価償却率最小値テキスト">
          <a:extLst>
            <a:ext uri="{FF2B5EF4-FFF2-40B4-BE49-F238E27FC236}">
              <a16:creationId xmlns:a16="http://schemas.microsoft.com/office/drawing/2014/main" id="{00000000-0008-0000-0F00-00001A010000}"/>
            </a:ext>
          </a:extLst>
        </xdr:cNvPr>
        <xdr:cNvSpPr txBox="1"/>
      </xdr:nvSpPr>
      <xdr:spPr>
        <a:xfrm>
          <a:off x="4673600" y="14695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118111</xdr:rowOff>
    </xdr:from>
    <xdr:to>
      <xdr:col>24</xdr:col>
      <xdr:colOff>152400</xdr:colOff>
      <xdr:row>85</xdr:row>
      <xdr:rowOff>118111</xdr:rowOff>
    </xdr:to>
    <xdr:cxnSp macro="">
      <xdr:nvCxnSpPr>
        <xdr:cNvPr id="283" name="直線コネクタ 282">
          <a:extLst>
            <a:ext uri="{FF2B5EF4-FFF2-40B4-BE49-F238E27FC236}">
              <a16:creationId xmlns:a16="http://schemas.microsoft.com/office/drawing/2014/main" id="{00000000-0008-0000-0F00-00001B010000}"/>
            </a:ext>
          </a:extLst>
        </xdr:cNvPr>
        <xdr:cNvCxnSpPr/>
      </xdr:nvCxnSpPr>
      <xdr:spPr>
        <a:xfrm>
          <a:off x="4546600" y="14691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96790</xdr:rowOff>
    </xdr:from>
    <xdr:ext cx="405111" cy="259045"/>
    <xdr:sp macro="" textlink="">
      <xdr:nvSpPr>
        <xdr:cNvPr id="284" name="【福祉施設】&#10;有形固定資産減価償却率最大値テキスト">
          <a:extLst>
            <a:ext uri="{FF2B5EF4-FFF2-40B4-BE49-F238E27FC236}">
              <a16:creationId xmlns:a16="http://schemas.microsoft.com/office/drawing/2014/main" id="{00000000-0008-0000-0F00-00001C010000}"/>
            </a:ext>
          </a:extLst>
        </xdr:cNvPr>
        <xdr:cNvSpPr txBox="1"/>
      </xdr:nvSpPr>
      <xdr:spPr>
        <a:xfrm>
          <a:off x="4673600" y="13126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150113</xdr:rowOff>
    </xdr:from>
    <xdr:to>
      <xdr:col>24</xdr:col>
      <xdr:colOff>152400</xdr:colOff>
      <xdr:row>77</xdr:row>
      <xdr:rowOff>150113</xdr:rowOff>
    </xdr:to>
    <xdr:cxnSp macro="">
      <xdr:nvCxnSpPr>
        <xdr:cNvPr id="285" name="直線コネクタ 284">
          <a:extLst>
            <a:ext uri="{FF2B5EF4-FFF2-40B4-BE49-F238E27FC236}">
              <a16:creationId xmlns:a16="http://schemas.microsoft.com/office/drawing/2014/main" id="{00000000-0008-0000-0F00-00001D010000}"/>
            </a:ext>
          </a:extLst>
        </xdr:cNvPr>
        <xdr:cNvCxnSpPr/>
      </xdr:nvCxnSpPr>
      <xdr:spPr>
        <a:xfrm>
          <a:off x="4546600" y="1335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54881</xdr:rowOff>
    </xdr:from>
    <xdr:ext cx="405111" cy="259045"/>
    <xdr:sp macro="" textlink="">
      <xdr:nvSpPr>
        <xdr:cNvPr id="286" name="【福祉施設】&#10;有形固定資産減価償却率平均値テキスト">
          <a:extLst>
            <a:ext uri="{FF2B5EF4-FFF2-40B4-BE49-F238E27FC236}">
              <a16:creationId xmlns:a16="http://schemas.microsoft.com/office/drawing/2014/main" id="{00000000-0008-0000-0F00-00001E010000}"/>
            </a:ext>
          </a:extLst>
        </xdr:cNvPr>
        <xdr:cNvSpPr txBox="1"/>
      </xdr:nvSpPr>
      <xdr:spPr>
        <a:xfrm>
          <a:off x="4673600" y="1377088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76454</xdr:rowOff>
    </xdr:from>
    <xdr:to>
      <xdr:col>24</xdr:col>
      <xdr:colOff>114300</xdr:colOff>
      <xdr:row>81</xdr:row>
      <xdr:rowOff>6604</xdr:rowOff>
    </xdr:to>
    <xdr:sp macro="" textlink="">
      <xdr:nvSpPr>
        <xdr:cNvPr id="287" name="フローチャート: 判断 286">
          <a:extLst>
            <a:ext uri="{FF2B5EF4-FFF2-40B4-BE49-F238E27FC236}">
              <a16:creationId xmlns:a16="http://schemas.microsoft.com/office/drawing/2014/main" id="{00000000-0008-0000-0F00-00001F010000}"/>
            </a:ext>
          </a:extLst>
        </xdr:cNvPr>
        <xdr:cNvSpPr/>
      </xdr:nvSpPr>
      <xdr:spPr>
        <a:xfrm>
          <a:off x="4584700" y="1379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39878</xdr:rowOff>
    </xdr:from>
    <xdr:to>
      <xdr:col>20</xdr:col>
      <xdr:colOff>38100</xdr:colOff>
      <xdr:row>80</xdr:row>
      <xdr:rowOff>141478</xdr:rowOff>
    </xdr:to>
    <xdr:sp macro="" textlink="">
      <xdr:nvSpPr>
        <xdr:cNvPr id="288" name="フローチャート: 判断 287">
          <a:extLst>
            <a:ext uri="{FF2B5EF4-FFF2-40B4-BE49-F238E27FC236}">
              <a16:creationId xmlns:a16="http://schemas.microsoft.com/office/drawing/2014/main" id="{00000000-0008-0000-0F00-000020010000}"/>
            </a:ext>
          </a:extLst>
        </xdr:cNvPr>
        <xdr:cNvSpPr/>
      </xdr:nvSpPr>
      <xdr:spPr>
        <a:xfrm>
          <a:off x="3746500" y="13755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12446</xdr:rowOff>
    </xdr:from>
    <xdr:to>
      <xdr:col>15</xdr:col>
      <xdr:colOff>101600</xdr:colOff>
      <xdr:row>80</xdr:row>
      <xdr:rowOff>114046</xdr:rowOff>
    </xdr:to>
    <xdr:sp macro="" textlink="">
      <xdr:nvSpPr>
        <xdr:cNvPr id="289" name="フローチャート: 判断 288">
          <a:extLst>
            <a:ext uri="{FF2B5EF4-FFF2-40B4-BE49-F238E27FC236}">
              <a16:creationId xmlns:a16="http://schemas.microsoft.com/office/drawing/2014/main" id="{00000000-0008-0000-0F00-000021010000}"/>
            </a:ext>
          </a:extLst>
        </xdr:cNvPr>
        <xdr:cNvSpPr/>
      </xdr:nvSpPr>
      <xdr:spPr>
        <a:xfrm>
          <a:off x="2857500" y="1372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79</xdr:row>
      <xdr:rowOff>147320</xdr:rowOff>
    </xdr:from>
    <xdr:to>
      <xdr:col>10</xdr:col>
      <xdr:colOff>165100</xdr:colOff>
      <xdr:row>80</xdr:row>
      <xdr:rowOff>77470</xdr:rowOff>
    </xdr:to>
    <xdr:sp macro="" textlink="">
      <xdr:nvSpPr>
        <xdr:cNvPr id="290" name="フローチャート: 判断 289">
          <a:extLst>
            <a:ext uri="{FF2B5EF4-FFF2-40B4-BE49-F238E27FC236}">
              <a16:creationId xmlns:a16="http://schemas.microsoft.com/office/drawing/2014/main" id="{00000000-0008-0000-0F00-000022010000}"/>
            </a:ext>
          </a:extLst>
        </xdr:cNvPr>
        <xdr:cNvSpPr/>
      </xdr:nvSpPr>
      <xdr:spPr>
        <a:xfrm>
          <a:off x="1968500" y="1369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110744</xdr:rowOff>
    </xdr:from>
    <xdr:to>
      <xdr:col>6</xdr:col>
      <xdr:colOff>38100</xdr:colOff>
      <xdr:row>80</xdr:row>
      <xdr:rowOff>40894</xdr:rowOff>
    </xdr:to>
    <xdr:sp macro="" textlink="">
      <xdr:nvSpPr>
        <xdr:cNvPr id="291" name="フローチャート: 判断 290">
          <a:extLst>
            <a:ext uri="{FF2B5EF4-FFF2-40B4-BE49-F238E27FC236}">
              <a16:creationId xmlns:a16="http://schemas.microsoft.com/office/drawing/2014/main" id="{00000000-0008-0000-0F00-000023010000}"/>
            </a:ext>
          </a:extLst>
        </xdr:cNvPr>
        <xdr:cNvSpPr/>
      </xdr:nvSpPr>
      <xdr:spPr>
        <a:xfrm>
          <a:off x="1079500" y="13655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00000000-0008-0000-0F00-000024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00000000-0008-0000-0F00-000025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00000000-0008-0000-0F00-000026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F00-000027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F00-000028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65024</xdr:rowOff>
    </xdr:from>
    <xdr:to>
      <xdr:col>24</xdr:col>
      <xdr:colOff>114300</xdr:colOff>
      <xdr:row>80</xdr:row>
      <xdr:rowOff>166624</xdr:rowOff>
    </xdr:to>
    <xdr:sp macro="" textlink="">
      <xdr:nvSpPr>
        <xdr:cNvPr id="297" name="楕円 296">
          <a:extLst>
            <a:ext uri="{FF2B5EF4-FFF2-40B4-BE49-F238E27FC236}">
              <a16:creationId xmlns:a16="http://schemas.microsoft.com/office/drawing/2014/main" id="{00000000-0008-0000-0F00-000029010000}"/>
            </a:ext>
          </a:extLst>
        </xdr:cNvPr>
        <xdr:cNvSpPr/>
      </xdr:nvSpPr>
      <xdr:spPr>
        <a:xfrm>
          <a:off x="4584700" y="1378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87901</xdr:rowOff>
    </xdr:from>
    <xdr:ext cx="405111" cy="259045"/>
    <xdr:sp macro="" textlink="">
      <xdr:nvSpPr>
        <xdr:cNvPr id="298" name="【福祉施設】&#10;有形固定資産減価償却率該当値テキスト">
          <a:extLst>
            <a:ext uri="{FF2B5EF4-FFF2-40B4-BE49-F238E27FC236}">
              <a16:creationId xmlns:a16="http://schemas.microsoft.com/office/drawing/2014/main" id="{00000000-0008-0000-0F00-00002A010000}"/>
            </a:ext>
          </a:extLst>
        </xdr:cNvPr>
        <xdr:cNvSpPr txBox="1"/>
      </xdr:nvSpPr>
      <xdr:spPr>
        <a:xfrm>
          <a:off x="4673600" y="136324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14732</xdr:rowOff>
    </xdr:from>
    <xdr:to>
      <xdr:col>20</xdr:col>
      <xdr:colOff>38100</xdr:colOff>
      <xdr:row>80</xdr:row>
      <xdr:rowOff>116332</xdr:rowOff>
    </xdr:to>
    <xdr:sp macro="" textlink="">
      <xdr:nvSpPr>
        <xdr:cNvPr id="299" name="楕円 298">
          <a:extLst>
            <a:ext uri="{FF2B5EF4-FFF2-40B4-BE49-F238E27FC236}">
              <a16:creationId xmlns:a16="http://schemas.microsoft.com/office/drawing/2014/main" id="{00000000-0008-0000-0F00-00002B010000}"/>
            </a:ext>
          </a:extLst>
        </xdr:cNvPr>
        <xdr:cNvSpPr/>
      </xdr:nvSpPr>
      <xdr:spPr>
        <a:xfrm>
          <a:off x="3746500" y="13730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65532</xdr:rowOff>
    </xdr:from>
    <xdr:to>
      <xdr:col>24</xdr:col>
      <xdr:colOff>63500</xdr:colOff>
      <xdr:row>80</xdr:row>
      <xdr:rowOff>115824</xdr:rowOff>
    </xdr:to>
    <xdr:cxnSp macro="">
      <xdr:nvCxnSpPr>
        <xdr:cNvPr id="300" name="直線コネクタ 299">
          <a:extLst>
            <a:ext uri="{FF2B5EF4-FFF2-40B4-BE49-F238E27FC236}">
              <a16:creationId xmlns:a16="http://schemas.microsoft.com/office/drawing/2014/main" id="{00000000-0008-0000-0F00-00002C010000}"/>
            </a:ext>
          </a:extLst>
        </xdr:cNvPr>
        <xdr:cNvCxnSpPr/>
      </xdr:nvCxnSpPr>
      <xdr:spPr>
        <a:xfrm>
          <a:off x="3797300" y="1378153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147320</xdr:rowOff>
    </xdr:from>
    <xdr:to>
      <xdr:col>15</xdr:col>
      <xdr:colOff>101600</xdr:colOff>
      <xdr:row>80</xdr:row>
      <xdr:rowOff>77470</xdr:rowOff>
    </xdr:to>
    <xdr:sp macro="" textlink="">
      <xdr:nvSpPr>
        <xdr:cNvPr id="301" name="楕円 300">
          <a:extLst>
            <a:ext uri="{FF2B5EF4-FFF2-40B4-BE49-F238E27FC236}">
              <a16:creationId xmlns:a16="http://schemas.microsoft.com/office/drawing/2014/main" id="{00000000-0008-0000-0F00-00002D010000}"/>
            </a:ext>
          </a:extLst>
        </xdr:cNvPr>
        <xdr:cNvSpPr/>
      </xdr:nvSpPr>
      <xdr:spPr>
        <a:xfrm>
          <a:off x="2857500" y="1369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26670</xdr:rowOff>
    </xdr:from>
    <xdr:to>
      <xdr:col>19</xdr:col>
      <xdr:colOff>177800</xdr:colOff>
      <xdr:row>80</xdr:row>
      <xdr:rowOff>65532</xdr:rowOff>
    </xdr:to>
    <xdr:cxnSp macro="">
      <xdr:nvCxnSpPr>
        <xdr:cNvPr id="302" name="直線コネクタ 301">
          <a:extLst>
            <a:ext uri="{FF2B5EF4-FFF2-40B4-BE49-F238E27FC236}">
              <a16:creationId xmlns:a16="http://schemas.microsoft.com/office/drawing/2014/main" id="{00000000-0008-0000-0F00-00002E010000}"/>
            </a:ext>
          </a:extLst>
        </xdr:cNvPr>
        <xdr:cNvCxnSpPr/>
      </xdr:nvCxnSpPr>
      <xdr:spPr>
        <a:xfrm>
          <a:off x="2908300" y="13742670"/>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30735</xdr:rowOff>
    </xdr:from>
    <xdr:to>
      <xdr:col>10</xdr:col>
      <xdr:colOff>165100</xdr:colOff>
      <xdr:row>81</xdr:row>
      <xdr:rowOff>132335</xdr:rowOff>
    </xdr:to>
    <xdr:sp macro="" textlink="">
      <xdr:nvSpPr>
        <xdr:cNvPr id="303" name="楕円 302">
          <a:extLst>
            <a:ext uri="{FF2B5EF4-FFF2-40B4-BE49-F238E27FC236}">
              <a16:creationId xmlns:a16="http://schemas.microsoft.com/office/drawing/2014/main" id="{00000000-0008-0000-0F00-00002F010000}"/>
            </a:ext>
          </a:extLst>
        </xdr:cNvPr>
        <xdr:cNvSpPr/>
      </xdr:nvSpPr>
      <xdr:spPr>
        <a:xfrm>
          <a:off x="1968500" y="1391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26670</xdr:rowOff>
    </xdr:from>
    <xdr:to>
      <xdr:col>15</xdr:col>
      <xdr:colOff>50800</xdr:colOff>
      <xdr:row>81</xdr:row>
      <xdr:rowOff>81535</xdr:rowOff>
    </xdr:to>
    <xdr:cxnSp macro="">
      <xdr:nvCxnSpPr>
        <xdr:cNvPr id="304" name="直線コネクタ 303">
          <a:extLst>
            <a:ext uri="{FF2B5EF4-FFF2-40B4-BE49-F238E27FC236}">
              <a16:creationId xmlns:a16="http://schemas.microsoft.com/office/drawing/2014/main" id="{00000000-0008-0000-0F00-000030010000}"/>
            </a:ext>
          </a:extLst>
        </xdr:cNvPr>
        <xdr:cNvCxnSpPr/>
      </xdr:nvCxnSpPr>
      <xdr:spPr>
        <a:xfrm flipV="1">
          <a:off x="2019300" y="13742670"/>
          <a:ext cx="889000" cy="226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147320</xdr:rowOff>
    </xdr:from>
    <xdr:to>
      <xdr:col>6</xdr:col>
      <xdr:colOff>38100</xdr:colOff>
      <xdr:row>81</xdr:row>
      <xdr:rowOff>77470</xdr:rowOff>
    </xdr:to>
    <xdr:sp macro="" textlink="">
      <xdr:nvSpPr>
        <xdr:cNvPr id="305" name="楕円 304">
          <a:extLst>
            <a:ext uri="{FF2B5EF4-FFF2-40B4-BE49-F238E27FC236}">
              <a16:creationId xmlns:a16="http://schemas.microsoft.com/office/drawing/2014/main" id="{00000000-0008-0000-0F00-000031010000}"/>
            </a:ext>
          </a:extLst>
        </xdr:cNvPr>
        <xdr:cNvSpPr/>
      </xdr:nvSpPr>
      <xdr:spPr>
        <a:xfrm>
          <a:off x="1079500" y="1386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26670</xdr:rowOff>
    </xdr:from>
    <xdr:to>
      <xdr:col>10</xdr:col>
      <xdr:colOff>114300</xdr:colOff>
      <xdr:row>81</xdr:row>
      <xdr:rowOff>81535</xdr:rowOff>
    </xdr:to>
    <xdr:cxnSp macro="">
      <xdr:nvCxnSpPr>
        <xdr:cNvPr id="306" name="直線コネクタ 305">
          <a:extLst>
            <a:ext uri="{FF2B5EF4-FFF2-40B4-BE49-F238E27FC236}">
              <a16:creationId xmlns:a16="http://schemas.microsoft.com/office/drawing/2014/main" id="{00000000-0008-0000-0F00-000032010000}"/>
            </a:ext>
          </a:extLst>
        </xdr:cNvPr>
        <xdr:cNvCxnSpPr/>
      </xdr:nvCxnSpPr>
      <xdr:spPr>
        <a:xfrm>
          <a:off x="1130300" y="13914120"/>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132605</xdr:rowOff>
    </xdr:from>
    <xdr:ext cx="405111" cy="259045"/>
    <xdr:sp macro="" textlink="">
      <xdr:nvSpPr>
        <xdr:cNvPr id="307" name="n_1aveValue【福祉施設】&#10;有形固定資産減価償却率">
          <a:extLst>
            <a:ext uri="{FF2B5EF4-FFF2-40B4-BE49-F238E27FC236}">
              <a16:creationId xmlns:a16="http://schemas.microsoft.com/office/drawing/2014/main" id="{00000000-0008-0000-0F00-000033010000}"/>
            </a:ext>
          </a:extLst>
        </xdr:cNvPr>
        <xdr:cNvSpPr txBox="1"/>
      </xdr:nvSpPr>
      <xdr:spPr>
        <a:xfrm>
          <a:off x="3582044" y="13848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105173</xdr:rowOff>
    </xdr:from>
    <xdr:ext cx="405111" cy="259045"/>
    <xdr:sp macro="" textlink="">
      <xdr:nvSpPr>
        <xdr:cNvPr id="308" name="n_2aveValue【福祉施設】&#10;有形固定資産減価償却率">
          <a:extLst>
            <a:ext uri="{FF2B5EF4-FFF2-40B4-BE49-F238E27FC236}">
              <a16:creationId xmlns:a16="http://schemas.microsoft.com/office/drawing/2014/main" id="{00000000-0008-0000-0F00-000034010000}"/>
            </a:ext>
          </a:extLst>
        </xdr:cNvPr>
        <xdr:cNvSpPr txBox="1"/>
      </xdr:nvSpPr>
      <xdr:spPr>
        <a:xfrm>
          <a:off x="2705744" y="13821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93997</xdr:rowOff>
    </xdr:from>
    <xdr:ext cx="405111" cy="259045"/>
    <xdr:sp macro="" textlink="">
      <xdr:nvSpPr>
        <xdr:cNvPr id="309" name="n_3aveValue【福祉施設】&#10;有形固定資産減価償却率">
          <a:extLst>
            <a:ext uri="{FF2B5EF4-FFF2-40B4-BE49-F238E27FC236}">
              <a16:creationId xmlns:a16="http://schemas.microsoft.com/office/drawing/2014/main" id="{00000000-0008-0000-0F00-000035010000}"/>
            </a:ext>
          </a:extLst>
        </xdr:cNvPr>
        <xdr:cNvSpPr txBox="1"/>
      </xdr:nvSpPr>
      <xdr:spPr>
        <a:xfrm>
          <a:off x="1816744" y="1346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57421</xdr:rowOff>
    </xdr:from>
    <xdr:ext cx="405111" cy="259045"/>
    <xdr:sp macro="" textlink="">
      <xdr:nvSpPr>
        <xdr:cNvPr id="310" name="n_4aveValue【福祉施設】&#10;有形固定資産減価償却率">
          <a:extLst>
            <a:ext uri="{FF2B5EF4-FFF2-40B4-BE49-F238E27FC236}">
              <a16:creationId xmlns:a16="http://schemas.microsoft.com/office/drawing/2014/main" id="{00000000-0008-0000-0F00-000036010000}"/>
            </a:ext>
          </a:extLst>
        </xdr:cNvPr>
        <xdr:cNvSpPr txBox="1"/>
      </xdr:nvSpPr>
      <xdr:spPr>
        <a:xfrm>
          <a:off x="927744" y="1343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132859</xdr:rowOff>
    </xdr:from>
    <xdr:ext cx="405111" cy="259045"/>
    <xdr:sp macro="" textlink="">
      <xdr:nvSpPr>
        <xdr:cNvPr id="311" name="n_1mainValue【福祉施設】&#10;有形固定資産減価償却率">
          <a:extLst>
            <a:ext uri="{FF2B5EF4-FFF2-40B4-BE49-F238E27FC236}">
              <a16:creationId xmlns:a16="http://schemas.microsoft.com/office/drawing/2014/main" id="{00000000-0008-0000-0F00-000037010000}"/>
            </a:ext>
          </a:extLst>
        </xdr:cNvPr>
        <xdr:cNvSpPr txBox="1"/>
      </xdr:nvSpPr>
      <xdr:spPr>
        <a:xfrm>
          <a:off x="3582044" y="135059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93997</xdr:rowOff>
    </xdr:from>
    <xdr:ext cx="405111" cy="259045"/>
    <xdr:sp macro="" textlink="">
      <xdr:nvSpPr>
        <xdr:cNvPr id="312" name="n_2mainValue【福祉施設】&#10;有形固定資産減価償却率">
          <a:extLst>
            <a:ext uri="{FF2B5EF4-FFF2-40B4-BE49-F238E27FC236}">
              <a16:creationId xmlns:a16="http://schemas.microsoft.com/office/drawing/2014/main" id="{00000000-0008-0000-0F00-000038010000}"/>
            </a:ext>
          </a:extLst>
        </xdr:cNvPr>
        <xdr:cNvSpPr txBox="1"/>
      </xdr:nvSpPr>
      <xdr:spPr>
        <a:xfrm>
          <a:off x="2705744" y="1346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123462</xdr:rowOff>
    </xdr:from>
    <xdr:ext cx="405111" cy="259045"/>
    <xdr:sp macro="" textlink="">
      <xdr:nvSpPr>
        <xdr:cNvPr id="313" name="n_3mainValue【福祉施設】&#10;有形固定資産減価償却率">
          <a:extLst>
            <a:ext uri="{FF2B5EF4-FFF2-40B4-BE49-F238E27FC236}">
              <a16:creationId xmlns:a16="http://schemas.microsoft.com/office/drawing/2014/main" id="{00000000-0008-0000-0F00-000039010000}"/>
            </a:ext>
          </a:extLst>
        </xdr:cNvPr>
        <xdr:cNvSpPr txBox="1"/>
      </xdr:nvSpPr>
      <xdr:spPr>
        <a:xfrm>
          <a:off x="1816744" y="14010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68597</xdr:rowOff>
    </xdr:from>
    <xdr:ext cx="405111" cy="259045"/>
    <xdr:sp macro="" textlink="">
      <xdr:nvSpPr>
        <xdr:cNvPr id="314" name="n_4mainValue【福祉施設】&#10;有形固定資産減価償却率">
          <a:extLst>
            <a:ext uri="{FF2B5EF4-FFF2-40B4-BE49-F238E27FC236}">
              <a16:creationId xmlns:a16="http://schemas.microsoft.com/office/drawing/2014/main" id="{00000000-0008-0000-0F00-00003A010000}"/>
            </a:ext>
          </a:extLst>
        </xdr:cNvPr>
        <xdr:cNvSpPr txBox="1"/>
      </xdr:nvSpPr>
      <xdr:spPr>
        <a:xfrm>
          <a:off x="927744" y="13956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5" name="正方形/長方形 314">
          <a:extLst>
            <a:ext uri="{FF2B5EF4-FFF2-40B4-BE49-F238E27FC236}">
              <a16:creationId xmlns:a16="http://schemas.microsoft.com/office/drawing/2014/main" id="{00000000-0008-0000-0F00-00003B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6" name="正方形/長方形 315">
          <a:extLst>
            <a:ext uri="{FF2B5EF4-FFF2-40B4-BE49-F238E27FC236}">
              <a16:creationId xmlns:a16="http://schemas.microsoft.com/office/drawing/2014/main" id="{00000000-0008-0000-0F00-00003C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7" name="正方形/長方形 316">
          <a:extLst>
            <a:ext uri="{FF2B5EF4-FFF2-40B4-BE49-F238E27FC236}">
              <a16:creationId xmlns:a16="http://schemas.microsoft.com/office/drawing/2014/main" id="{00000000-0008-0000-0F00-00003D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8" name="正方形/長方形 317">
          <a:extLst>
            <a:ext uri="{FF2B5EF4-FFF2-40B4-BE49-F238E27FC236}">
              <a16:creationId xmlns:a16="http://schemas.microsoft.com/office/drawing/2014/main" id="{00000000-0008-0000-0F00-00003E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9" name="正方形/長方形 318">
          <a:extLst>
            <a:ext uri="{FF2B5EF4-FFF2-40B4-BE49-F238E27FC236}">
              <a16:creationId xmlns:a16="http://schemas.microsoft.com/office/drawing/2014/main" id="{00000000-0008-0000-0F00-00003F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0" name="正方形/長方形 319">
          <a:extLst>
            <a:ext uri="{FF2B5EF4-FFF2-40B4-BE49-F238E27FC236}">
              <a16:creationId xmlns:a16="http://schemas.microsoft.com/office/drawing/2014/main" id="{00000000-0008-0000-0F00-000040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1" name="正方形/長方形 320">
          <a:extLst>
            <a:ext uri="{FF2B5EF4-FFF2-40B4-BE49-F238E27FC236}">
              <a16:creationId xmlns:a16="http://schemas.microsoft.com/office/drawing/2014/main" id="{00000000-0008-0000-0F00-000041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2" name="正方形/長方形 321">
          <a:extLst>
            <a:ext uri="{FF2B5EF4-FFF2-40B4-BE49-F238E27FC236}">
              <a16:creationId xmlns:a16="http://schemas.microsoft.com/office/drawing/2014/main" id="{00000000-0008-0000-0F00-000042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3" name="テキスト ボックス 322">
          <a:extLst>
            <a:ext uri="{FF2B5EF4-FFF2-40B4-BE49-F238E27FC236}">
              <a16:creationId xmlns:a16="http://schemas.microsoft.com/office/drawing/2014/main" id="{00000000-0008-0000-0F00-000043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4" name="直線コネクタ 323">
          <a:extLst>
            <a:ext uri="{FF2B5EF4-FFF2-40B4-BE49-F238E27FC236}">
              <a16:creationId xmlns:a16="http://schemas.microsoft.com/office/drawing/2014/main" id="{00000000-0008-0000-0F00-000044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5" name="直線コネクタ 324">
          <a:extLst>
            <a:ext uri="{FF2B5EF4-FFF2-40B4-BE49-F238E27FC236}">
              <a16:creationId xmlns:a16="http://schemas.microsoft.com/office/drawing/2014/main" id="{00000000-0008-0000-0F00-000045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6" name="テキスト ボックス 325">
          <a:extLst>
            <a:ext uri="{FF2B5EF4-FFF2-40B4-BE49-F238E27FC236}">
              <a16:creationId xmlns:a16="http://schemas.microsoft.com/office/drawing/2014/main" id="{00000000-0008-0000-0F00-000046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7" name="直線コネクタ 326">
          <a:extLst>
            <a:ext uri="{FF2B5EF4-FFF2-40B4-BE49-F238E27FC236}">
              <a16:creationId xmlns:a16="http://schemas.microsoft.com/office/drawing/2014/main" id="{00000000-0008-0000-0F00-000047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28" name="テキスト ボックス 327">
          <a:extLst>
            <a:ext uri="{FF2B5EF4-FFF2-40B4-BE49-F238E27FC236}">
              <a16:creationId xmlns:a16="http://schemas.microsoft.com/office/drawing/2014/main" id="{00000000-0008-0000-0F00-000048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29" name="直線コネクタ 328">
          <a:extLst>
            <a:ext uri="{FF2B5EF4-FFF2-40B4-BE49-F238E27FC236}">
              <a16:creationId xmlns:a16="http://schemas.microsoft.com/office/drawing/2014/main" id="{00000000-0008-0000-0F00-000049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0" name="テキスト ボックス 329">
          <a:extLst>
            <a:ext uri="{FF2B5EF4-FFF2-40B4-BE49-F238E27FC236}">
              <a16:creationId xmlns:a16="http://schemas.microsoft.com/office/drawing/2014/main" id="{00000000-0008-0000-0F00-00004A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1" name="直線コネクタ 330">
          <a:extLst>
            <a:ext uri="{FF2B5EF4-FFF2-40B4-BE49-F238E27FC236}">
              <a16:creationId xmlns:a16="http://schemas.microsoft.com/office/drawing/2014/main" id="{00000000-0008-0000-0F00-00004B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2" name="テキスト ボックス 331">
          <a:extLst>
            <a:ext uri="{FF2B5EF4-FFF2-40B4-BE49-F238E27FC236}">
              <a16:creationId xmlns:a16="http://schemas.microsoft.com/office/drawing/2014/main" id="{00000000-0008-0000-0F00-00004C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3" name="直線コネクタ 332">
          <a:extLst>
            <a:ext uri="{FF2B5EF4-FFF2-40B4-BE49-F238E27FC236}">
              <a16:creationId xmlns:a16="http://schemas.microsoft.com/office/drawing/2014/main" id="{00000000-0008-0000-0F00-00004D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4" name="テキスト ボックス 333">
          <a:extLst>
            <a:ext uri="{FF2B5EF4-FFF2-40B4-BE49-F238E27FC236}">
              <a16:creationId xmlns:a16="http://schemas.microsoft.com/office/drawing/2014/main" id="{00000000-0008-0000-0F00-00004E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5" name="直線コネクタ 334">
          <a:extLst>
            <a:ext uri="{FF2B5EF4-FFF2-40B4-BE49-F238E27FC236}">
              <a16:creationId xmlns:a16="http://schemas.microsoft.com/office/drawing/2014/main" id="{00000000-0008-0000-0F00-00004F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36" name="テキスト ボックス 335">
          <a:extLst>
            <a:ext uri="{FF2B5EF4-FFF2-40B4-BE49-F238E27FC236}">
              <a16:creationId xmlns:a16="http://schemas.microsoft.com/office/drawing/2014/main" id="{00000000-0008-0000-0F00-000050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a:extLst>
            <a:ext uri="{FF2B5EF4-FFF2-40B4-BE49-F238E27FC236}">
              <a16:creationId xmlns:a16="http://schemas.microsoft.com/office/drawing/2014/main" id="{00000000-0008-0000-0F00-000051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a:extLst>
            <a:ext uri="{FF2B5EF4-FFF2-40B4-BE49-F238E27FC236}">
              <a16:creationId xmlns:a16="http://schemas.microsoft.com/office/drawing/2014/main" id="{00000000-0008-0000-0F00-000052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a:extLst>
            <a:ext uri="{FF2B5EF4-FFF2-40B4-BE49-F238E27FC236}">
              <a16:creationId xmlns:a16="http://schemas.microsoft.com/office/drawing/2014/main" id="{00000000-0008-0000-0F00-000053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78921</xdr:rowOff>
    </xdr:from>
    <xdr:to>
      <xdr:col>54</xdr:col>
      <xdr:colOff>189865</xdr:colOff>
      <xdr:row>86</xdr:row>
      <xdr:rowOff>81643</xdr:rowOff>
    </xdr:to>
    <xdr:cxnSp macro="">
      <xdr:nvCxnSpPr>
        <xdr:cNvPr id="340" name="直線コネクタ 339">
          <a:extLst>
            <a:ext uri="{FF2B5EF4-FFF2-40B4-BE49-F238E27FC236}">
              <a16:creationId xmlns:a16="http://schemas.microsoft.com/office/drawing/2014/main" id="{00000000-0008-0000-0F00-000054010000}"/>
            </a:ext>
          </a:extLst>
        </xdr:cNvPr>
        <xdr:cNvCxnSpPr/>
      </xdr:nvCxnSpPr>
      <xdr:spPr>
        <a:xfrm flipV="1">
          <a:off x="10476865" y="13280571"/>
          <a:ext cx="0" cy="1545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85470</xdr:rowOff>
    </xdr:from>
    <xdr:ext cx="469744" cy="259045"/>
    <xdr:sp macro="" textlink="">
      <xdr:nvSpPr>
        <xdr:cNvPr id="341" name="【福祉施設】&#10;一人当たり面積最小値テキスト">
          <a:extLst>
            <a:ext uri="{FF2B5EF4-FFF2-40B4-BE49-F238E27FC236}">
              <a16:creationId xmlns:a16="http://schemas.microsoft.com/office/drawing/2014/main" id="{00000000-0008-0000-0F00-000055010000}"/>
            </a:ext>
          </a:extLst>
        </xdr:cNvPr>
        <xdr:cNvSpPr txBox="1"/>
      </xdr:nvSpPr>
      <xdr:spPr>
        <a:xfrm>
          <a:off x="10515600"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81643</xdr:rowOff>
    </xdr:from>
    <xdr:to>
      <xdr:col>55</xdr:col>
      <xdr:colOff>88900</xdr:colOff>
      <xdr:row>86</xdr:row>
      <xdr:rowOff>81643</xdr:rowOff>
    </xdr:to>
    <xdr:cxnSp macro="">
      <xdr:nvCxnSpPr>
        <xdr:cNvPr id="342" name="直線コネクタ 341">
          <a:extLst>
            <a:ext uri="{FF2B5EF4-FFF2-40B4-BE49-F238E27FC236}">
              <a16:creationId xmlns:a16="http://schemas.microsoft.com/office/drawing/2014/main" id="{00000000-0008-0000-0F00-000056010000}"/>
            </a:ext>
          </a:extLst>
        </xdr:cNvPr>
        <xdr:cNvCxnSpPr/>
      </xdr:nvCxnSpPr>
      <xdr:spPr>
        <a:xfrm>
          <a:off x="10388600" y="14826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25598</xdr:rowOff>
    </xdr:from>
    <xdr:ext cx="469744" cy="259045"/>
    <xdr:sp macro="" textlink="">
      <xdr:nvSpPr>
        <xdr:cNvPr id="343" name="【福祉施設】&#10;一人当たり面積最大値テキスト">
          <a:extLst>
            <a:ext uri="{FF2B5EF4-FFF2-40B4-BE49-F238E27FC236}">
              <a16:creationId xmlns:a16="http://schemas.microsoft.com/office/drawing/2014/main" id="{00000000-0008-0000-0F00-000057010000}"/>
            </a:ext>
          </a:extLst>
        </xdr:cNvPr>
        <xdr:cNvSpPr txBox="1"/>
      </xdr:nvSpPr>
      <xdr:spPr>
        <a:xfrm>
          <a:off x="10515600" y="13055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78921</xdr:rowOff>
    </xdr:from>
    <xdr:to>
      <xdr:col>55</xdr:col>
      <xdr:colOff>88900</xdr:colOff>
      <xdr:row>77</xdr:row>
      <xdr:rowOff>78921</xdr:rowOff>
    </xdr:to>
    <xdr:cxnSp macro="">
      <xdr:nvCxnSpPr>
        <xdr:cNvPr id="344" name="直線コネクタ 343">
          <a:extLst>
            <a:ext uri="{FF2B5EF4-FFF2-40B4-BE49-F238E27FC236}">
              <a16:creationId xmlns:a16="http://schemas.microsoft.com/office/drawing/2014/main" id="{00000000-0008-0000-0F00-000058010000}"/>
            </a:ext>
          </a:extLst>
        </xdr:cNvPr>
        <xdr:cNvCxnSpPr/>
      </xdr:nvCxnSpPr>
      <xdr:spPr>
        <a:xfrm>
          <a:off x="10388600" y="1328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44648</xdr:rowOff>
    </xdr:from>
    <xdr:ext cx="469744" cy="259045"/>
    <xdr:sp macro="" textlink="">
      <xdr:nvSpPr>
        <xdr:cNvPr id="345" name="【福祉施設】&#10;一人当たり面積平均値テキスト">
          <a:extLst>
            <a:ext uri="{FF2B5EF4-FFF2-40B4-BE49-F238E27FC236}">
              <a16:creationId xmlns:a16="http://schemas.microsoft.com/office/drawing/2014/main" id="{00000000-0008-0000-0F00-000059010000}"/>
            </a:ext>
          </a:extLst>
        </xdr:cNvPr>
        <xdr:cNvSpPr txBox="1"/>
      </xdr:nvSpPr>
      <xdr:spPr>
        <a:xfrm>
          <a:off x="10515600" y="142749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66221</xdr:rowOff>
    </xdr:from>
    <xdr:to>
      <xdr:col>55</xdr:col>
      <xdr:colOff>50800</xdr:colOff>
      <xdr:row>83</xdr:row>
      <xdr:rowOff>167821</xdr:rowOff>
    </xdr:to>
    <xdr:sp macro="" textlink="">
      <xdr:nvSpPr>
        <xdr:cNvPr id="346" name="フローチャート: 判断 345">
          <a:extLst>
            <a:ext uri="{FF2B5EF4-FFF2-40B4-BE49-F238E27FC236}">
              <a16:creationId xmlns:a16="http://schemas.microsoft.com/office/drawing/2014/main" id="{00000000-0008-0000-0F00-00005A010000}"/>
            </a:ext>
          </a:extLst>
        </xdr:cNvPr>
        <xdr:cNvSpPr/>
      </xdr:nvSpPr>
      <xdr:spPr>
        <a:xfrm>
          <a:off x="104267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66221</xdr:rowOff>
    </xdr:from>
    <xdr:to>
      <xdr:col>50</xdr:col>
      <xdr:colOff>165100</xdr:colOff>
      <xdr:row>83</xdr:row>
      <xdr:rowOff>167821</xdr:rowOff>
    </xdr:to>
    <xdr:sp macro="" textlink="">
      <xdr:nvSpPr>
        <xdr:cNvPr id="347" name="フローチャート: 判断 346">
          <a:extLst>
            <a:ext uri="{FF2B5EF4-FFF2-40B4-BE49-F238E27FC236}">
              <a16:creationId xmlns:a16="http://schemas.microsoft.com/office/drawing/2014/main" id="{00000000-0008-0000-0F00-00005B010000}"/>
            </a:ext>
          </a:extLst>
        </xdr:cNvPr>
        <xdr:cNvSpPr/>
      </xdr:nvSpPr>
      <xdr:spPr>
        <a:xfrm>
          <a:off x="9588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66221</xdr:rowOff>
    </xdr:from>
    <xdr:to>
      <xdr:col>46</xdr:col>
      <xdr:colOff>38100</xdr:colOff>
      <xdr:row>83</xdr:row>
      <xdr:rowOff>167821</xdr:rowOff>
    </xdr:to>
    <xdr:sp macro="" textlink="">
      <xdr:nvSpPr>
        <xdr:cNvPr id="348" name="フローチャート: 判断 347">
          <a:extLst>
            <a:ext uri="{FF2B5EF4-FFF2-40B4-BE49-F238E27FC236}">
              <a16:creationId xmlns:a16="http://schemas.microsoft.com/office/drawing/2014/main" id="{00000000-0008-0000-0F00-00005C010000}"/>
            </a:ext>
          </a:extLst>
        </xdr:cNvPr>
        <xdr:cNvSpPr/>
      </xdr:nvSpPr>
      <xdr:spPr>
        <a:xfrm>
          <a:off x="8699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77107</xdr:rowOff>
    </xdr:from>
    <xdr:to>
      <xdr:col>41</xdr:col>
      <xdr:colOff>101600</xdr:colOff>
      <xdr:row>84</xdr:row>
      <xdr:rowOff>7257</xdr:rowOff>
    </xdr:to>
    <xdr:sp macro="" textlink="">
      <xdr:nvSpPr>
        <xdr:cNvPr id="349" name="フローチャート: 判断 348">
          <a:extLst>
            <a:ext uri="{FF2B5EF4-FFF2-40B4-BE49-F238E27FC236}">
              <a16:creationId xmlns:a16="http://schemas.microsoft.com/office/drawing/2014/main" id="{00000000-0008-0000-0F00-00005D010000}"/>
            </a:ext>
          </a:extLst>
        </xdr:cNvPr>
        <xdr:cNvSpPr/>
      </xdr:nvSpPr>
      <xdr:spPr>
        <a:xfrm>
          <a:off x="7810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77107</xdr:rowOff>
    </xdr:from>
    <xdr:to>
      <xdr:col>36</xdr:col>
      <xdr:colOff>165100</xdr:colOff>
      <xdr:row>84</xdr:row>
      <xdr:rowOff>7257</xdr:rowOff>
    </xdr:to>
    <xdr:sp macro="" textlink="">
      <xdr:nvSpPr>
        <xdr:cNvPr id="350" name="フローチャート: 判断 349">
          <a:extLst>
            <a:ext uri="{FF2B5EF4-FFF2-40B4-BE49-F238E27FC236}">
              <a16:creationId xmlns:a16="http://schemas.microsoft.com/office/drawing/2014/main" id="{00000000-0008-0000-0F00-00005E010000}"/>
            </a:ext>
          </a:extLst>
        </xdr:cNvPr>
        <xdr:cNvSpPr/>
      </xdr:nvSpPr>
      <xdr:spPr>
        <a:xfrm>
          <a:off x="6921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F00-00005F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F00-000060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F00-000061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F00-000062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F00-000063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80</xdr:row>
      <xdr:rowOff>25400</xdr:rowOff>
    </xdr:from>
    <xdr:to>
      <xdr:col>55</xdr:col>
      <xdr:colOff>50800</xdr:colOff>
      <xdr:row>80</xdr:row>
      <xdr:rowOff>127000</xdr:rowOff>
    </xdr:to>
    <xdr:sp macro="" textlink="">
      <xdr:nvSpPr>
        <xdr:cNvPr id="356" name="楕円 355">
          <a:extLst>
            <a:ext uri="{FF2B5EF4-FFF2-40B4-BE49-F238E27FC236}">
              <a16:creationId xmlns:a16="http://schemas.microsoft.com/office/drawing/2014/main" id="{00000000-0008-0000-0F00-000064010000}"/>
            </a:ext>
          </a:extLst>
        </xdr:cNvPr>
        <xdr:cNvSpPr/>
      </xdr:nvSpPr>
      <xdr:spPr>
        <a:xfrm>
          <a:off x="10426700" y="1374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48277</xdr:rowOff>
    </xdr:from>
    <xdr:ext cx="469744" cy="259045"/>
    <xdr:sp macro="" textlink="">
      <xdr:nvSpPr>
        <xdr:cNvPr id="357" name="【福祉施設】&#10;一人当たり面積該当値テキスト">
          <a:extLst>
            <a:ext uri="{FF2B5EF4-FFF2-40B4-BE49-F238E27FC236}">
              <a16:creationId xmlns:a16="http://schemas.microsoft.com/office/drawing/2014/main" id="{00000000-0008-0000-0F00-000065010000}"/>
            </a:ext>
          </a:extLst>
        </xdr:cNvPr>
        <xdr:cNvSpPr txBox="1"/>
      </xdr:nvSpPr>
      <xdr:spPr>
        <a:xfrm>
          <a:off x="10515600" y="1359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80</xdr:row>
      <xdr:rowOff>36286</xdr:rowOff>
    </xdr:from>
    <xdr:to>
      <xdr:col>50</xdr:col>
      <xdr:colOff>165100</xdr:colOff>
      <xdr:row>80</xdr:row>
      <xdr:rowOff>137886</xdr:rowOff>
    </xdr:to>
    <xdr:sp macro="" textlink="">
      <xdr:nvSpPr>
        <xdr:cNvPr id="358" name="楕円 357">
          <a:extLst>
            <a:ext uri="{FF2B5EF4-FFF2-40B4-BE49-F238E27FC236}">
              <a16:creationId xmlns:a16="http://schemas.microsoft.com/office/drawing/2014/main" id="{00000000-0008-0000-0F00-000066010000}"/>
            </a:ext>
          </a:extLst>
        </xdr:cNvPr>
        <xdr:cNvSpPr/>
      </xdr:nvSpPr>
      <xdr:spPr>
        <a:xfrm>
          <a:off x="9588500" y="13752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80</xdr:row>
      <xdr:rowOff>76200</xdr:rowOff>
    </xdr:from>
    <xdr:to>
      <xdr:col>55</xdr:col>
      <xdr:colOff>0</xdr:colOff>
      <xdr:row>80</xdr:row>
      <xdr:rowOff>87086</xdr:rowOff>
    </xdr:to>
    <xdr:cxnSp macro="">
      <xdr:nvCxnSpPr>
        <xdr:cNvPr id="359" name="直線コネクタ 358">
          <a:extLst>
            <a:ext uri="{FF2B5EF4-FFF2-40B4-BE49-F238E27FC236}">
              <a16:creationId xmlns:a16="http://schemas.microsoft.com/office/drawing/2014/main" id="{00000000-0008-0000-0F00-000067010000}"/>
            </a:ext>
          </a:extLst>
        </xdr:cNvPr>
        <xdr:cNvCxnSpPr/>
      </xdr:nvCxnSpPr>
      <xdr:spPr>
        <a:xfrm flipV="1">
          <a:off x="9639300" y="13792200"/>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80</xdr:row>
      <xdr:rowOff>36286</xdr:rowOff>
    </xdr:from>
    <xdr:to>
      <xdr:col>46</xdr:col>
      <xdr:colOff>38100</xdr:colOff>
      <xdr:row>80</xdr:row>
      <xdr:rowOff>137886</xdr:rowOff>
    </xdr:to>
    <xdr:sp macro="" textlink="">
      <xdr:nvSpPr>
        <xdr:cNvPr id="360" name="楕円 359">
          <a:extLst>
            <a:ext uri="{FF2B5EF4-FFF2-40B4-BE49-F238E27FC236}">
              <a16:creationId xmlns:a16="http://schemas.microsoft.com/office/drawing/2014/main" id="{00000000-0008-0000-0F00-000068010000}"/>
            </a:ext>
          </a:extLst>
        </xdr:cNvPr>
        <xdr:cNvSpPr/>
      </xdr:nvSpPr>
      <xdr:spPr>
        <a:xfrm>
          <a:off x="8699500" y="13752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80</xdr:row>
      <xdr:rowOff>87086</xdr:rowOff>
    </xdr:from>
    <xdr:to>
      <xdr:col>50</xdr:col>
      <xdr:colOff>114300</xdr:colOff>
      <xdr:row>80</xdr:row>
      <xdr:rowOff>87086</xdr:rowOff>
    </xdr:to>
    <xdr:cxnSp macro="">
      <xdr:nvCxnSpPr>
        <xdr:cNvPr id="361" name="直線コネクタ 360">
          <a:extLst>
            <a:ext uri="{FF2B5EF4-FFF2-40B4-BE49-F238E27FC236}">
              <a16:creationId xmlns:a16="http://schemas.microsoft.com/office/drawing/2014/main" id="{00000000-0008-0000-0F00-000069010000}"/>
            </a:ext>
          </a:extLst>
        </xdr:cNvPr>
        <xdr:cNvCxnSpPr/>
      </xdr:nvCxnSpPr>
      <xdr:spPr>
        <a:xfrm>
          <a:off x="8750300" y="138030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145143</xdr:rowOff>
    </xdr:from>
    <xdr:to>
      <xdr:col>41</xdr:col>
      <xdr:colOff>101600</xdr:colOff>
      <xdr:row>81</xdr:row>
      <xdr:rowOff>75293</xdr:rowOff>
    </xdr:to>
    <xdr:sp macro="" textlink="">
      <xdr:nvSpPr>
        <xdr:cNvPr id="362" name="楕円 361">
          <a:extLst>
            <a:ext uri="{FF2B5EF4-FFF2-40B4-BE49-F238E27FC236}">
              <a16:creationId xmlns:a16="http://schemas.microsoft.com/office/drawing/2014/main" id="{00000000-0008-0000-0F00-00006A010000}"/>
            </a:ext>
          </a:extLst>
        </xdr:cNvPr>
        <xdr:cNvSpPr/>
      </xdr:nvSpPr>
      <xdr:spPr>
        <a:xfrm>
          <a:off x="7810500" y="13861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80</xdr:row>
      <xdr:rowOff>87086</xdr:rowOff>
    </xdr:from>
    <xdr:to>
      <xdr:col>45</xdr:col>
      <xdr:colOff>177800</xdr:colOff>
      <xdr:row>81</xdr:row>
      <xdr:rowOff>24493</xdr:rowOff>
    </xdr:to>
    <xdr:cxnSp macro="">
      <xdr:nvCxnSpPr>
        <xdr:cNvPr id="363" name="直線コネクタ 362">
          <a:extLst>
            <a:ext uri="{FF2B5EF4-FFF2-40B4-BE49-F238E27FC236}">
              <a16:creationId xmlns:a16="http://schemas.microsoft.com/office/drawing/2014/main" id="{00000000-0008-0000-0F00-00006B010000}"/>
            </a:ext>
          </a:extLst>
        </xdr:cNvPr>
        <xdr:cNvCxnSpPr/>
      </xdr:nvCxnSpPr>
      <xdr:spPr>
        <a:xfrm flipV="1">
          <a:off x="7861300" y="13803086"/>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90714</xdr:rowOff>
    </xdr:from>
    <xdr:to>
      <xdr:col>36</xdr:col>
      <xdr:colOff>165100</xdr:colOff>
      <xdr:row>81</xdr:row>
      <xdr:rowOff>20864</xdr:rowOff>
    </xdr:to>
    <xdr:sp macro="" textlink="">
      <xdr:nvSpPr>
        <xdr:cNvPr id="364" name="楕円 363">
          <a:extLst>
            <a:ext uri="{FF2B5EF4-FFF2-40B4-BE49-F238E27FC236}">
              <a16:creationId xmlns:a16="http://schemas.microsoft.com/office/drawing/2014/main" id="{00000000-0008-0000-0F00-00006C010000}"/>
            </a:ext>
          </a:extLst>
        </xdr:cNvPr>
        <xdr:cNvSpPr/>
      </xdr:nvSpPr>
      <xdr:spPr>
        <a:xfrm>
          <a:off x="6921500" y="13806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80</xdr:row>
      <xdr:rowOff>141514</xdr:rowOff>
    </xdr:from>
    <xdr:to>
      <xdr:col>41</xdr:col>
      <xdr:colOff>50800</xdr:colOff>
      <xdr:row>81</xdr:row>
      <xdr:rowOff>24493</xdr:rowOff>
    </xdr:to>
    <xdr:cxnSp macro="">
      <xdr:nvCxnSpPr>
        <xdr:cNvPr id="365" name="直線コネクタ 364">
          <a:extLst>
            <a:ext uri="{FF2B5EF4-FFF2-40B4-BE49-F238E27FC236}">
              <a16:creationId xmlns:a16="http://schemas.microsoft.com/office/drawing/2014/main" id="{00000000-0008-0000-0F00-00006D010000}"/>
            </a:ext>
          </a:extLst>
        </xdr:cNvPr>
        <xdr:cNvCxnSpPr/>
      </xdr:nvCxnSpPr>
      <xdr:spPr>
        <a:xfrm>
          <a:off x="6972300" y="13857514"/>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158948</xdr:rowOff>
    </xdr:from>
    <xdr:ext cx="469744" cy="259045"/>
    <xdr:sp macro="" textlink="">
      <xdr:nvSpPr>
        <xdr:cNvPr id="366" name="n_1aveValue【福祉施設】&#10;一人当たり面積">
          <a:extLst>
            <a:ext uri="{FF2B5EF4-FFF2-40B4-BE49-F238E27FC236}">
              <a16:creationId xmlns:a16="http://schemas.microsoft.com/office/drawing/2014/main" id="{00000000-0008-0000-0F00-00006E010000}"/>
            </a:ext>
          </a:extLst>
        </xdr:cNvPr>
        <xdr:cNvSpPr txBox="1"/>
      </xdr:nvSpPr>
      <xdr:spPr>
        <a:xfrm>
          <a:off x="9391727" y="1438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158948</xdr:rowOff>
    </xdr:from>
    <xdr:ext cx="469744" cy="259045"/>
    <xdr:sp macro="" textlink="">
      <xdr:nvSpPr>
        <xdr:cNvPr id="367" name="n_2aveValue【福祉施設】&#10;一人当たり面積">
          <a:extLst>
            <a:ext uri="{FF2B5EF4-FFF2-40B4-BE49-F238E27FC236}">
              <a16:creationId xmlns:a16="http://schemas.microsoft.com/office/drawing/2014/main" id="{00000000-0008-0000-0F00-00006F010000}"/>
            </a:ext>
          </a:extLst>
        </xdr:cNvPr>
        <xdr:cNvSpPr txBox="1"/>
      </xdr:nvSpPr>
      <xdr:spPr>
        <a:xfrm>
          <a:off x="8515427" y="1438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169834</xdr:rowOff>
    </xdr:from>
    <xdr:ext cx="469744" cy="259045"/>
    <xdr:sp macro="" textlink="">
      <xdr:nvSpPr>
        <xdr:cNvPr id="368" name="n_3aveValue【福祉施設】&#10;一人当たり面積">
          <a:extLst>
            <a:ext uri="{FF2B5EF4-FFF2-40B4-BE49-F238E27FC236}">
              <a16:creationId xmlns:a16="http://schemas.microsoft.com/office/drawing/2014/main" id="{00000000-0008-0000-0F00-000070010000}"/>
            </a:ext>
          </a:extLst>
        </xdr:cNvPr>
        <xdr:cNvSpPr txBox="1"/>
      </xdr:nvSpPr>
      <xdr:spPr>
        <a:xfrm>
          <a:off x="7626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169834</xdr:rowOff>
    </xdr:from>
    <xdr:ext cx="469744" cy="259045"/>
    <xdr:sp macro="" textlink="">
      <xdr:nvSpPr>
        <xdr:cNvPr id="369" name="n_4aveValue【福祉施設】&#10;一人当たり面積">
          <a:extLst>
            <a:ext uri="{FF2B5EF4-FFF2-40B4-BE49-F238E27FC236}">
              <a16:creationId xmlns:a16="http://schemas.microsoft.com/office/drawing/2014/main" id="{00000000-0008-0000-0F00-000071010000}"/>
            </a:ext>
          </a:extLst>
        </xdr:cNvPr>
        <xdr:cNvSpPr txBox="1"/>
      </xdr:nvSpPr>
      <xdr:spPr>
        <a:xfrm>
          <a:off x="6737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78</xdr:row>
      <xdr:rowOff>154413</xdr:rowOff>
    </xdr:from>
    <xdr:ext cx="469744" cy="259045"/>
    <xdr:sp macro="" textlink="">
      <xdr:nvSpPr>
        <xdr:cNvPr id="370" name="n_1mainValue【福祉施設】&#10;一人当たり面積">
          <a:extLst>
            <a:ext uri="{FF2B5EF4-FFF2-40B4-BE49-F238E27FC236}">
              <a16:creationId xmlns:a16="http://schemas.microsoft.com/office/drawing/2014/main" id="{00000000-0008-0000-0F00-000072010000}"/>
            </a:ext>
          </a:extLst>
        </xdr:cNvPr>
        <xdr:cNvSpPr txBox="1"/>
      </xdr:nvSpPr>
      <xdr:spPr>
        <a:xfrm>
          <a:off x="9391727" y="13527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78</xdr:row>
      <xdr:rowOff>154413</xdr:rowOff>
    </xdr:from>
    <xdr:ext cx="469744" cy="259045"/>
    <xdr:sp macro="" textlink="">
      <xdr:nvSpPr>
        <xdr:cNvPr id="371" name="n_2mainValue【福祉施設】&#10;一人当たり面積">
          <a:extLst>
            <a:ext uri="{FF2B5EF4-FFF2-40B4-BE49-F238E27FC236}">
              <a16:creationId xmlns:a16="http://schemas.microsoft.com/office/drawing/2014/main" id="{00000000-0008-0000-0F00-000073010000}"/>
            </a:ext>
          </a:extLst>
        </xdr:cNvPr>
        <xdr:cNvSpPr txBox="1"/>
      </xdr:nvSpPr>
      <xdr:spPr>
        <a:xfrm>
          <a:off x="8515427" y="13527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91820</xdr:rowOff>
    </xdr:from>
    <xdr:ext cx="469744" cy="259045"/>
    <xdr:sp macro="" textlink="">
      <xdr:nvSpPr>
        <xdr:cNvPr id="372" name="n_3mainValue【福祉施設】&#10;一人当たり面積">
          <a:extLst>
            <a:ext uri="{FF2B5EF4-FFF2-40B4-BE49-F238E27FC236}">
              <a16:creationId xmlns:a16="http://schemas.microsoft.com/office/drawing/2014/main" id="{00000000-0008-0000-0F00-000074010000}"/>
            </a:ext>
          </a:extLst>
        </xdr:cNvPr>
        <xdr:cNvSpPr txBox="1"/>
      </xdr:nvSpPr>
      <xdr:spPr>
        <a:xfrm>
          <a:off x="7626427" y="1363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37391</xdr:rowOff>
    </xdr:from>
    <xdr:ext cx="469744" cy="259045"/>
    <xdr:sp macro="" textlink="">
      <xdr:nvSpPr>
        <xdr:cNvPr id="373" name="n_4mainValue【福祉施設】&#10;一人当たり面積">
          <a:extLst>
            <a:ext uri="{FF2B5EF4-FFF2-40B4-BE49-F238E27FC236}">
              <a16:creationId xmlns:a16="http://schemas.microsoft.com/office/drawing/2014/main" id="{00000000-0008-0000-0F00-000075010000}"/>
            </a:ext>
          </a:extLst>
        </xdr:cNvPr>
        <xdr:cNvSpPr txBox="1"/>
      </xdr:nvSpPr>
      <xdr:spPr>
        <a:xfrm>
          <a:off x="6737427" y="13581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a:extLst>
            <a:ext uri="{FF2B5EF4-FFF2-40B4-BE49-F238E27FC236}">
              <a16:creationId xmlns:a16="http://schemas.microsoft.com/office/drawing/2014/main" id="{00000000-0008-0000-0F00-000076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a:extLst>
            <a:ext uri="{FF2B5EF4-FFF2-40B4-BE49-F238E27FC236}">
              <a16:creationId xmlns:a16="http://schemas.microsoft.com/office/drawing/2014/main" id="{00000000-0008-0000-0F00-000077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a:extLst>
            <a:ext uri="{FF2B5EF4-FFF2-40B4-BE49-F238E27FC236}">
              <a16:creationId xmlns:a16="http://schemas.microsoft.com/office/drawing/2014/main" id="{00000000-0008-0000-0F00-000078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a:extLst>
            <a:ext uri="{FF2B5EF4-FFF2-40B4-BE49-F238E27FC236}">
              <a16:creationId xmlns:a16="http://schemas.microsoft.com/office/drawing/2014/main" id="{00000000-0008-0000-0F00-000079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a:extLst>
            <a:ext uri="{FF2B5EF4-FFF2-40B4-BE49-F238E27FC236}">
              <a16:creationId xmlns:a16="http://schemas.microsoft.com/office/drawing/2014/main" id="{00000000-0008-0000-0F00-00007A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F00-00007B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F00-00007C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a:extLst>
            <a:ext uri="{FF2B5EF4-FFF2-40B4-BE49-F238E27FC236}">
              <a16:creationId xmlns:a16="http://schemas.microsoft.com/office/drawing/2014/main" id="{00000000-0008-0000-0F00-00007D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a:extLst>
            <a:ext uri="{FF2B5EF4-FFF2-40B4-BE49-F238E27FC236}">
              <a16:creationId xmlns:a16="http://schemas.microsoft.com/office/drawing/2014/main" id="{00000000-0008-0000-0F00-00007E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a:extLst>
            <a:ext uri="{FF2B5EF4-FFF2-40B4-BE49-F238E27FC236}">
              <a16:creationId xmlns:a16="http://schemas.microsoft.com/office/drawing/2014/main" id="{00000000-0008-0000-0F00-00007F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a:extLst>
            <a:ext uri="{FF2B5EF4-FFF2-40B4-BE49-F238E27FC236}">
              <a16:creationId xmlns:a16="http://schemas.microsoft.com/office/drawing/2014/main" id="{00000000-0008-0000-0F00-000080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5" name="直線コネクタ 384">
          <a:extLst>
            <a:ext uri="{FF2B5EF4-FFF2-40B4-BE49-F238E27FC236}">
              <a16:creationId xmlns:a16="http://schemas.microsoft.com/office/drawing/2014/main" id="{00000000-0008-0000-0F00-000081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6" name="テキスト ボックス 385">
          <a:extLst>
            <a:ext uri="{FF2B5EF4-FFF2-40B4-BE49-F238E27FC236}">
              <a16:creationId xmlns:a16="http://schemas.microsoft.com/office/drawing/2014/main" id="{00000000-0008-0000-0F00-000082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7" name="直線コネクタ 386">
          <a:extLst>
            <a:ext uri="{FF2B5EF4-FFF2-40B4-BE49-F238E27FC236}">
              <a16:creationId xmlns:a16="http://schemas.microsoft.com/office/drawing/2014/main" id="{00000000-0008-0000-0F00-000083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8" name="テキスト ボックス 387">
          <a:extLst>
            <a:ext uri="{FF2B5EF4-FFF2-40B4-BE49-F238E27FC236}">
              <a16:creationId xmlns:a16="http://schemas.microsoft.com/office/drawing/2014/main" id="{00000000-0008-0000-0F00-000084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89" name="直線コネクタ 388">
          <a:extLst>
            <a:ext uri="{FF2B5EF4-FFF2-40B4-BE49-F238E27FC236}">
              <a16:creationId xmlns:a16="http://schemas.microsoft.com/office/drawing/2014/main" id="{00000000-0008-0000-0F00-000085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0" name="テキスト ボックス 389">
          <a:extLst>
            <a:ext uri="{FF2B5EF4-FFF2-40B4-BE49-F238E27FC236}">
              <a16:creationId xmlns:a16="http://schemas.microsoft.com/office/drawing/2014/main" id="{00000000-0008-0000-0F00-000086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1" name="直線コネクタ 390">
          <a:extLst>
            <a:ext uri="{FF2B5EF4-FFF2-40B4-BE49-F238E27FC236}">
              <a16:creationId xmlns:a16="http://schemas.microsoft.com/office/drawing/2014/main" id="{00000000-0008-0000-0F00-000087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2" name="テキスト ボックス 391">
          <a:extLst>
            <a:ext uri="{FF2B5EF4-FFF2-40B4-BE49-F238E27FC236}">
              <a16:creationId xmlns:a16="http://schemas.microsoft.com/office/drawing/2014/main" id="{00000000-0008-0000-0F00-000088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3" name="直線コネクタ 392">
          <a:extLst>
            <a:ext uri="{FF2B5EF4-FFF2-40B4-BE49-F238E27FC236}">
              <a16:creationId xmlns:a16="http://schemas.microsoft.com/office/drawing/2014/main" id="{00000000-0008-0000-0F00-000089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4" name="テキスト ボックス 393">
          <a:extLst>
            <a:ext uri="{FF2B5EF4-FFF2-40B4-BE49-F238E27FC236}">
              <a16:creationId xmlns:a16="http://schemas.microsoft.com/office/drawing/2014/main" id="{00000000-0008-0000-0F00-00008A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5" name="直線コネクタ 394">
          <a:extLst>
            <a:ext uri="{FF2B5EF4-FFF2-40B4-BE49-F238E27FC236}">
              <a16:creationId xmlns:a16="http://schemas.microsoft.com/office/drawing/2014/main" id="{00000000-0008-0000-0F00-00008B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6" name="テキスト ボックス 395">
          <a:extLst>
            <a:ext uri="{FF2B5EF4-FFF2-40B4-BE49-F238E27FC236}">
              <a16:creationId xmlns:a16="http://schemas.microsoft.com/office/drawing/2014/main" id="{00000000-0008-0000-0F00-00008C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97" name="【市民会館】&#10;有形固定資産減価償却率グラフ枠">
          <a:extLst>
            <a:ext uri="{FF2B5EF4-FFF2-40B4-BE49-F238E27FC236}">
              <a16:creationId xmlns:a16="http://schemas.microsoft.com/office/drawing/2014/main" id="{00000000-0008-0000-0F00-00008D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137161</xdr:rowOff>
    </xdr:from>
    <xdr:to>
      <xdr:col>24</xdr:col>
      <xdr:colOff>62865</xdr:colOff>
      <xdr:row>108</xdr:row>
      <xdr:rowOff>152400</xdr:rowOff>
    </xdr:to>
    <xdr:cxnSp macro="">
      <xdr:nvCxnSpPr>
        <xdr:cNvPr id="398" name="直線コネクタ 397">
          <a:extLst>
            <a:ext uri="{FF2B5EF4-FFF2-40B4-BE49-F238E27FC236}">
              <a16:creationId xmlns:a16="http://schemas.microsoft.com/office/drawing/2014/main" id="{00000000-0008-0000-0F00-00008E010000}"/>
            </a:ext>
          </a:extLst>
        </xdr:cNvPr>
        <xdr:cNvCxnSpPr/>
      </xdr:nvCxnSpPr>
      <xdr:spPr>
        <a:xfrm flipV="1">
          <a:off x="4634865" y="17110711"/>
          <a:ext cx="0" cy="1558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399" name="【市民会館】&#10;有形固定資産減価償却率最小値テキスト">
          <a:extLst>
            <a:ext uri="{FF2B5EF4-FFF2-40B4-BE49-F238E27FC236}">
              <a16:creationId xmlns:a16="http://schemas.microsoft.com/office/drawing/2014/main" id="{00000000-0008-0000-0F00-00008F010000}"/>
            </a:ext>
          </a:extLst>
        </xdr:cNvPr>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0" name="直線コネクタ 399">
          <a:extLst>
            <a:ext uri="{FF2B5EF4-FFF2-40B4-BE49-F238E27FC236}">
              <a16:creationId xmlns:a16="http://schemas.microsoft.com/office/drawing/2014/main" id="{00000000-0008-0000-0F00-000090010000}"/>
            </a:ext>
          </a:extLst>
        </xdr:cNvPr>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83838</xdr:rowOff>
    </xdr:from>
    <xdr:ext cx="405111" cy="259045"/>
    <xdr:sp macro="" textlink="">
      <xdr:nvSpPr>
        <xdr:cNvPr id="401" name="【市民会館】&#10;有形固定資産減価償却率最大値テキスト">
          <a:extLst>
            <a:ext uri="{FF2B5EF4-FFF2-40B4-BE49-F238E27FC236}">
              <a16:creationId xmlns:a16="http://schemas.microsoft.com/office/drawing/2014/main" id="{00000000-0008-0000-0F00-000091010000}"/>
            </a:ext>
          </a:extLst>
        </xdr:cNvPr>
        <xdr:cNvSpPr txBox="1"/>
      </xdr:nvSpPr>
      <xdr:spPr>
        <a:xfrm>
          <a:off x="4673600" y="16885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137161</xdr:rowOff>
    </xdr:from>
    <xdr:to>
      <xdr:col>24</xdr:col>
      <xdr:colOff>152400</xdr:colOff>
      <xdr:row>99</xdr:row>
      <xdr:rowOff>137161</xdr:rowOff>
    </xdr:to>
    <xdr:cxnSp macro="">
      <xdr:nvCxnSpPr>
        <xdr:cNvPr id="402" name="直線コネクタ 401">
          <a:extLst>
            <a:ext uri="{FF2B5EF4-FFF2-40B4-BE49-F238E27FC236}">
              <a16:creationId xmlns:a16="http://schemas.microsoft.com/office/drawing/2014/main" id="{00000000-0008-0000-0F00-000092010000}"/>
            </a:ext>
          </a:extLst>
        </xdr:cNvPr>
        <xdr:cNvCxnSpPr/>
      </xdr:nvCxnSpPr>
      <xdr:spPr>
        <a:xfrm>
          <a:off x="4546600" y="17110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76852</xdr:rowOff>
    </xdr:from>
    <xdr:ext cx="405111" cy="259045"/>
    <xdr:sp macro="" textlink="">
      <xdr:nvSpPr>
        <xdr:cNvPr id="403" name="【市民会館】&#10;有形固定資産減価償却率平均値テキスト">
          <a:extLst>
            <a:ext uri="{FF2B5EF4-FFF2-40B4-BE49-F238E27FC236}">
              <a16:creationId xmlns:a16="http://schemas.microsoft.com/office/drawing/2014/main" id="{00000000-0008-0000-0F00-000093010000}"/>
            </a:ext>
          </a:extLst>
        </xdr:cNvPr>
        <xdr:cNvSpPr txBox="1"/>
      </xdr:nvSpPr>
      <xdr:spPr>
        <a:xfrm>
          <a:off x="4673600" y="175647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53975</xdr:rowOff>
    </xdr:from>
    <xdr:to>
      <xdr:col>24</xdr:col>
      <xdr:colOff>114300</xdr:colOff>
      <xdr:row>103</xdr:row>
      <xdr:rowOff>155575</xdr:rowOff>
    </xdr:to>
    <xdr:sp macro="" textlink="">
      <xdr:nvSpPr>
        <xdr:cNvPr id="404" name="フローチャート: 判断 403">
          <a:extLst>
            <a:ext uri="{FF2B5EF4-FFF2-40B4-BE49-F238E27FC236}">
              <a16:creationId xmlns:a16="http://schemas.microsoft.com/office/drawing/2014/main" id="{00000000-0008-0000-0F00-000094010000}"/>
            </a:ext>
          </a:extLst>
        </xdr:cNvPr>
        <xdr:cNvSpPr/>
      </xdr:nvSpPr>
      <xdr:spPr>
        <a:xfrm>
          <a:off x="4584700" y="1771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17780</xdr:rowOff>
    </xdr:from>
    <xdr:to>
      <xdr:col>20</xdr:col>
      <xdr:colOff>38100</xdr:colOff>
      <xdr:row>103</xdr:row>
      <xdr:rowOff>119380</xdr:rowOff>
    </xdr:to>
    <xdr:sp macro="" textlink="">
      <xdr:nvSpPr>
        <xdr:cNvPr id="405" name="フローチャート: 判断 404">
          <a:extLst>
            <a:ext uri="{FF2B5EF4-FFF2-40B4-BE49-F238E27FC236}">
              <a16:creationId xmlns:a16="http://schemas.microsoft.com/office/drawing/2014/main" id="{00000000-0008-0000-0F00-000095010000}"/>
            </a:ext>
          </a:extLst>
        </xdr:cNvPr>
        <xdr:cNvSpPr/>
      </xdr:nvSpPr>
      <xdr:spPr>
        <a:xfrm>
          <a:off x="3746500" y="1767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27305</xdr:rowOff>
    </xdr:from>
    <xdr:to>
      <xdr:col>15</xdr:col>
      <xdr:colOff>101600</xdr:colOff>
      <xdr:row>103</xdr:row>
      <xdr:rowOff>128905</xdr:rowOff>
    </xdr:to>
    <xdr:sp macro="" textlink="">
      <xdr:nvSpPr>
        <xdr:cNvPr id="406" name="フローチャート: 判断 405">
          <a:extLst>
            <a:ext uri="{FF2B5EF4-FFF2-40B4-BE49-F238E27FC236}">
              <a16:creationId xmlns:a16="http://schemas.microsoft.com/office/drawing/2014/main" id="{00000000-0008-0000-0F00-000096010000}"/>
            </a:ext>
          </a:extLst>
        </xdr:cNvPr>
        <xdr:cNvSpPr/>
      </xdr:nvSpPr>
      <xdr:spPr>
        <a:xfrm>
          <a:off x="2857500" y="17686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25400</xdr:rowOff>
    </xdr:from>
    <xdr:to>
      <xdr:col>10</xdr:col>
      <xdr:colOff>165100</xdr:colOff>
      <xdr:row>103</xdr:row>
      <xdr:rowOff>127000</xdr:rowOff>
    </xdr:to>
    <xdr:sp macro="" textlink="">
      <xdr:nvSpPr>
        <xdr:cNvPr id="407" name="フローチャート: 判断 406">
          <a:extLst>
            <a:ext uri="{FF2B5EF4-FFF2-40B4-BE49-F238E27FC236}">
              <a16:creationId xmlns:a16="http://schemas.microsoft.com/office/drawing/2014/main" id="{00000000-0008-0000-0F00-000097010000}"/>
            </a:ext>
          </a:extLst>
        </xdr:cNvPr>
        <xdr:cNvSpPr/>
      </xdr:nvSpPr>
      <xdr:spPr>
        <a:xfrm>
          <a:off x="1968500" y="1768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2539</xdr:rowOff>
    </xdr:from>
    <xdr:to>
      <xdr:col>6</xdr:col>
      <xdr:colOff>38100</xdr:colOff>
      <xdr:row>103</xdr:row>
      <xdr:rowOff>104139</xdr:rowOff>
    </xdr:to>
    <xdr:sp macro="" textlink="">
      <xdr:nvSpPr>
        <xdr:cNvPr id="408" name="フローチャート: 判断 407">
          <a:extLst>
            <a:ext uri="{FF2B5EF4-FFF2-40B4-BE49-F238E27FC236}">
              <a16:creationId xmlns:a16="http://schemas.microsoft.com/office/drawing/2014/main" id="{00000000-0008-0000-0F00-000098010000}"/>
            </a:ext>
          </a:extLst>
        </xdr:cNvPr>
        <xdr:cNvSpPr/>
      </xdr:nvSpPr>
      <xdr:spPr>
        <a:xfrm>
          <a:off x="1079500" y="17661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00000000-0008-0000-0F00-000099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F00-00009A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F00-00009B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F00-00009C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F00-00009D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65405</xdr:rowOff>
    </xdr:from>
    <xdr:to>
      <xdr:col>24</xdr:col>
      <xdr:colOff>114300</xdr:colOff>
      <xdr:row>105</xdr:row>
      <xdr:rowOff>167005</xdr:rowOff>
    </xdr:to>
    <xdr:sp macro="" textlink="">
      <xdr:nvSpPr>
        <xdr:cNvPr id="414" name="楕円 413">
          <a:extLst>
            <a:ext uri="{FF2B5EF4-FFF2-40B4-BE49-F238E27FC236}">
              <a16:creationId xmlns:a16="http://schemas.microsoft.com/office/drawing/2014/main" id="{00000000-0008-0000-0F00-00009E010000}"/>
            </a:ext>
          </a:extLst>
        </xdr:cNvPr>
        <xdr:cNvSpPr/>
      </xdr:nvSpPr>
      <xdr:spPr>
        <a:xfrm>
          <a:off x="4584700" y="1806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43832</xdr:rowOff>
    </xdr:from>
    <xdr:ext cx="405111" cy="259045"/>
    <xdr:sp macro="" textlink="">
      <xdr:nvSpPr>
        <xdr:cNvPr id="415" name="【市民会館】&#10;有形固定資産減価償却率該当値テキスト">
          <a:extLst>
            <a:ext uri="{FF2B5EF4-FFF2-40B4-BE49-F238E27FC236}">
              <a16:creationId xmlns:a16="http://schemas.microsoft.com/office/drawing/2014/main" id="{00000000-0008-0000-0F00-00009F010000}"/>
            </a:ext>
          </a:extLst>
        </xdr:cNvPr>
        <xdr:cNvSpPr txBox="1"/>
      </xdr:nvSpPr>
      <xdr:spPr>
        <a:xfrm>
          <a:off x="4673600" y="1804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151130</xdr:rowOff>
    </xdr:from>
    <xdr:to>
      <xdr:col>20</xdr:col>
      <xdr:colOff>38100</xdr:colOff>
      <xdr:row>106</xdr:row>
      <xdr:rowOff>81280</xdr:rowOff>
    </xdr:to>
    <xdr:sp macro="" textlink="">
      <xdr:nvSpPr>
        <xdr:cNvPr id="416" name="楕円 415">
          <a:extLst>
            <a:ext uri="{FF2B5EF4-FFF2-40B4-BE49-F238E27FC236}">
              <a16:creationId xmlns:a16="http://schemas.microsoft.com/office/drawing/2014/main" id="{00000000-0008-0000-0F00-0000A0010000}"/>
            </a:ext>
          </a:extLst>
        </xdr:cNvPr>
        <xdr:cNvSpPr/>
      </xdr:nvSpPr>
      <xdr:spPr>
        <a:xfrm>
          <a:off x="3746500" y="1815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116205</xdr:rowOff>
    </xdr:from>
    <xdr:to>
      <xdr:col>24</xdr:col>
      <xdr:colOff>63500</xdr:colOff>
      <xdr:row>106</xdr:row>
      <xdr:rowOff>30480</xdr:rowOff>
    </xdr:to>
    <xdr:cxnSp macro="">
      <xdr:nvCxnSpPr>
        <xdr:cNvPr id="417" name="直線コネクタ 416">
          <a:extLst>
            <a:ext uri="{FF2B5EF4-FFF2-40B4-BE49-F238E27FC236}">
              <a16:creationId xmlns:a16="http://schemas.microsoft.com/office/drawing/2014/main" id="{00000000-0008-0000-0F00-0000A1010000}"/>
            </a:ext>
          </a:extLst>
        </xdr:cNvPr>
        <xdr:cNvCxnSpPr/>
      </xdr:nvCxnSpPr>
      <xdr:spPr>
        <a:xfrm flipV="1">
          <a:off x="3797300" y="18118455"/>
          <a:ext cx="8382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109220</xdr:rowOff>
    </xdr:from>
    <xdr:to>
      <xdr:col>15</xdr:col>
      <xdr:colOff>101600</xdr:colOff>
      <xdr:row>106</xdr:row>
      <xdr:rowOff>39370</xdr:rowOff>
    </xdr:to>
    <xdr:sp macro="" textlink="">
      <xdr:nvSpPr>
        <xdr:cNvPr id="418" name="楕円 417">
          <a:extLst>
            <a:ext uri="{FF2B5EF4-FFF2-40B4-BE49-F238E27FC236}">
              <a16:creationId xmlns:a16="http://schemas.microsoft.com/office/drawing/2014/main" id="{00000000-0008-0000-0F00-0000A2010000}"/>
            </a:ext>
          </a:extLst>
        </xdr:cNvPr>
        <xdr:cNvSpPr/>
      </xdr:nvSpPr>
      <xdr:spPr>
        <a:xfrm>
          <a:off x="2857500" y="1811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160020</xdr:rowOff>
    </xdr:from>
    <xdr:to>
      <xdr:col>19</xdr:col>
      <xdr:colOff>177800</xdr:colOff>
      <xdr:row>106</xdr:row>
      <xdr:rowOff>30480</xdr:rowOff>
    </xdr:to>
    <xdr:cxnSp macro="">
      <xdr:nvCxnSpPr>
        <xdr:cNvPr id="419" name="直線コネクタ 418">
          <a:extLst>
            <a:ext uri="{FF2B5EF4-FFF2-40B4-BE49-F238E27FC236}">
              <a16:creationId xmlns:a16="http://schemas.microsoft.com/office/drawing/2014/main" id="{00000000-0008-0000-0F00-0000A3010000}"/>
            </a:ext>
          </a:extLst>
        </xdr:cNvPr>
        <xdr:cNvCxnSpPr/>
      </xdr:nvCxnSpPr>
      <xdr:spPr>
        <a:xfrm>
          <a:off x="2908300" y="181622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126364</xdr:rowOff>
    </xdr:from>
    <xdr:to>
      <xdr:col>10</xdr:col>
      <xdr:colOff>165100</xdr:colOff>
      <xdr:row>106</xdr:row>
      <xdr:rowOff>56514</xdr:rowOff>
    </xdr:to>
    <xdr:sp macro="" textlink="">
      <xdr:nvSpPr>
        <xdr:cNvPr id="420" name="楕円 419">
          <a:extLst>
            <a:ext uri="{FF2B5EF4-FFF2-40B4-BE49-F238E27FC236}">
              <a16:creationId xmlns:a16="http://schemas.microsoft.com/office/drawing/2014/main" id="{00000000-0008-0000-0F00-0000A4010000}"/>
            </a:ext>
          </a:extLst>
        </xdr:cNvPr>
        <xdr:cNvSpPr/>
      </xdr:nvSpPr>
      <xdr:spPr>
        <a:xfrm>
          <a:off x="1968500" y="18128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160020</xdr:rowOff>
    </xdr:from>
    <xdr:to>
      <xdr:col>15</xdr:col>
      <xdr:colOff>50800</xdr:colOff>
      <xdr:row>106</xdr:row>
      <xdr:rowOff>5714</xdr:rowOff>
    </xdr:to>
    <xdr:cxnSp macro="">
      <xdr:nvCxnSpPr>
        <xdr:cNvPr id="421" name="直線コネクタ 420">
          <a:extLst>
            <a:ext uri="{FF2B5EF4-FFF2-40B4-BE49-F238E27FC236}">
              <a16:creationId xmlns:a16="http://schemas.microsoft.com/office/drawing/2014/main" id="{00000000-0008-0000-0F00-0000A5010000}"/>
            </a:ext>
          </a:extLst>
        </xdr:cNvPr>
        <xdr:cNvCxnSpPr/>
      </xdr:nvCxnSpPr>
      <xdr:spPr>
        <a:xfrm flipV="1">
          <a:off x="2019300" y="18162270"/>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88264</xdr:rowOff>
    </xdr:from>
    <xdr:to>
      <xdr:col>6</xdr:col>
      <xdr:colOff>38100</xdr:colOff>
      <xdr:row>106</xdr:row>
      <xdr:rowOff>18414</xdr:rowOff>
    </xdr:to>
    <xdr:sp macro="" textlink="">
      <xdr:nvSpPr>
        <xdr:cNvPr id="422" name="楕円 421">
          <a:extLst>
            <a:ext uri="{FF2B5EF4-FFF2-40B4-BE49-F238E27FC236}">
              <a16:creationId xmlns:a16="http://schemas.microsoft.com/office/drawing/2014/main" id="{00000000-0008-0000-0F00-0000A6010000}"/>
            </a:ext>
          </a:extLst>
        </xdr:cNvPr>
        <xdr:cNvSpPr/>
      </xdr:nvSpPr>
      <xdr:spPr>
        <a:xfrm>
          <a:off x="1079500" y="18090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139064</xdr:rowOff>
    </xdr:from>
    <xdr:to>
      <xdr:col>10</xdr:col>
      <xdr:colOff>114300</xdr:colOff>
      <xdr:row>106</xdr:row>
      <xdr:rowOff>5714</xdr:rowOff>
    </xdr:to>
    <xdr:cxnSp macro="">
      <xdr:nvCxnSpPr>
        <xdr:cNvPr id="423" name="直線コネクタ 422">
          <a:extLst>
            <a:ext uri="{FF2B5EF4-FFF2-40B4-BE49-F238E27FC236}">
              <a16:creationId xmlns:a16="http://schemas.microsoft.com/office/drawing/2014/main" id="{00000000-0008-0000-0F00-0000A7010000}"/>
            </a:ext>
          </a:extLst>
        </xdr:cNvPr>
        <xdr:cNvCxnSpPr/>
      </xdr:nvCxnSpPr>
      <xdr:spPr>
        <a:xfrm>
          <a:off x="1130300" y="18141314"/>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101</xdr:row>
      <xdr:rowOff>135907</xdr:rowOff>
    </xdr:from>
    <xdr:ext cx="405111" cy="259045"/>
    <xdr:sp macro="" textlink="">
      <xdr:nvSpPr>
        <xdr:cNvPr id="424" name="n_1aveValue【市民会館】&#10;有形固定資産減価償却率">
          <a:extLst>
            <a:ext uri="{FF2B5EF4-FFF2-40B4-BE49-F238E27FC236}">
              <a16:creationId xmlns:a16="http://schemas.microsoft.com/office/drawing/2014/main" id="{00000000-0008-0000-0F00-0000A8010000}"/>
            </a:ext>
          </a:extLst>
        </xdr:cNvPr>
        <xdr:cNvSpPr txBox="1"/>
      </xdr:nvSpPr>
      <xdr:spPr>
        <a:xfrm>
          <a:off x="3582044" y="1745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145432</xdr:rowOff>
    </xdr:from>
    <xdr:ext cx="405111" cy="259045"/>
    <xdr:sp macro="" textlink="">
      <xdr:nvSpPr>
        <xdr:cNvPr id="425" name="n_2aveValue【市民会館】&#10;有形固定資産減価償却率">
          <a:extLst>
            <a:ext uri="{FF2B5EF4-FFF2-40B4-BE49-F238E27FC236}">
              <a16:creationId xmlns:a16="http://schemas.microsoft.com/office/drawing/2014/main" id="{00000000-0008-0000-0F00-0000A9010000}"/>
            </a:ext>
          </a:extLst>
        </xdr:cNvPr>
        <xdr:cNvSpPr txBox="1"/>
      </xdr:nvSpPr>
      <xdr:spPr>
        <a:xfrm>
          <a:off x="2705744" y="1746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143527</xdr:rowOff>
    </xdr:from>
    <xdr:ext cx="405111" cy="259045"/>
    <xdr:sp macro="" textlink="">
      <xdr:nvSpPr>
        <xdr:cNvPr id="426" name="n_3aveValue【市民会館】&#10;有形固定資産減価償却率">
          <a:extLst>
            <a:ext uri="{FF2B5EF4-FFF2-40B4-BE49-F238E27FC236}">
              <a16:creationId xmlns:a16="http://schemas.microsoft.com/office/drawing/2014/main" id="{00000000-0008-0000-0F00-0000AA010000}"/>
            </a:ext>
          </a:extLst>
        </xdr:cNvPr>
        <xdr:cNvSpPr txBox="1"/>
      </xdr:nvSpPr>
      <xdr:spPr>
        <a:xfrm>
          <a:off x="1816744" y="1745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120666</xdr:rowOff>
    </xdr:from>
    <xdr:ext cx="405111" cy="259045"/>
    <xdr:sp macro="" textlink="">
      <xdr:nvSpPr>
        <xdr:cNvPr id="427" name="n_4aveValue【市民会館】&#10;有形固定資産減価償却率">
          <a:extLst>
            <a:ext uri="{FF2B5EF4-FFF2-40B4-BE49-F238E27FC236}">
              <a16:creationId xmlns:a16="http://schemas.microsoft.com/office/drawing/2014/main" id="{00000000-0008-0000-0F00-0000AB010000}"/>
            </a:ext>
          </a:extLst>
        </xdr:cNvPr>
        <xdr:cNvSpPr txBox="1"/>
      </xdr:nvSpPr>
      <xdr:spPr>
        <a:xfrm>
          <a:off x="927744" y="17437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72407</xdr:rowOff>
    </xdr:from>
    <xdr:ext cx="405111" cy="259045"/>
    <xdr:sp macro="" textlink="">
      <xdr:nvSpPr>
        <xdr:cNvPr id="428" name="n_1mainValue【市民会館】&#10;有形固定資産減価償却率">
          <a:extLst>
            <a:ext uri="{FF2B5EF4-FFF2-40B4-BE49-F238E27FC236}">
              <a16:creationId xmlns:a16="http://schemas.microsoft.com/office/drawing/2014/main" id="{00000000-0008-0000-0F00-0000AC010000}"/>
            </a:ext>
          </a:extLst>
        </xdr:cNvPr>
        <xdr:cNvSpPr txBox="1"/>
      </xdr:nvSpPr>
      <xdr:spPr>
        <a:xfrm>
          <a:off x="3582044" y="1824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30497</xdr:rowOff>
    </xdr:from>
    <xdr:ext cx="405111" cy="259045"/>
    <xdr:sp macro="" textlink="">
      <xdr:nvSpPr>
        <xdr:cNvPr id="429" name="n_2mainValue【市民会館】&#10;有形固定資産減価償却率">
          <a:extLst>
            <a:ext uri="{FF2B5EF4-FFF2-40B4-BE49-F238E27FC236}">
              <a16:creationId xmlns:a16="http://schemas.microsoft.com/office/drawing/2014/main" id="{00000000-0008-0000-0F00-0000AD010000}"/>
            </a:ext>
          </a:extLst>
        </xdr:cNvPr>
        <xdr:cNvSpPr txBox="1"/>
      </xdr:nvSpPr>
      <xdr:spPr>
        <a:xfrm>
          <a:off x="2705744" y="18204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47641</xdr:rowOff>
    </xdr:from>
    <xdr:ext cx="405111" cy="259045"/>
    <xdr:sp macro="" textlink="">
      <xdr:nvSpPr>
        <xdr:cNvPr id="430" name="n_3mainValue【市民会館】&#10;有形固定資産減価償却率">
          <a:extLst>
            <a:ext uri="{FF2B5EF4-FFF2-40B4-BE49-F238E27FC236}">
              <a16:creationId xmlns:a16="http://schemas.microsoft.com/office/drawing/2014/main" id="{00000000-0008-0000-0F00-0000AE010000}"/>
            </a:ext>
          </a:extLst>
        </xdr:cNvPr>
        <xdr:cNvSpPr txBox="1"/>
      </xdr:nvSpPr>
      <xdr:spPr>
        <a:xfrm>
          <a:off x="1816744" y="18221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9541</xdr:rowOff>
    </xdr:from>
    <xdr:ext cx="405111" cy="259045"/>
    <xdr:sp macro="" textlink="">
      <xdr:nvSpPr>
        <xdr:cNvPr id="431" name="n_4mainValue【市民会館】&#10;有形固定資産減価償却率">
          <a:extLst>
            <a:ext uri="{FF2B5EF4-FFF2-40B4-BE49-F238E27FC236}">
              <a16:creationId xmlns:a16="http://schemas.microsoft.com/office/drawing/2014/main" id="{00000000-0008-0000-0F00-0000AF010000}"/>
            </a:ext>
          </a:extLst>
        </xdr:cNvPr>
        <xdr:cNvSpPr txBox="1"/>
      </xdr:nvSpPr>
      <xdr:spPr>
        <a:xfrm>
          <a:off x="927744" y="18183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2" name="正方形/長方形 431">
          <a:extLst>
            <a:ext uri="{FF2B5EF4-FFF2-40B4-BE49-F238E27FC236}">
              <a16:creationId xmlns:a16="http://schemas.microsoft.com/office/drawing/2014/main" id="{00000000-0008-0000-0F00-0000B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3" name="正方形/長方形 432">
          <a:extLst>
            <a:ext uri="{FF2B5EF4-FFF2-40B4-BE49-F238E27FC236}">
              <a16:creationId xmlns:a16="http://schemas.microsoft.com/office/drawing/2014/main" id="{00000000-0008-0000-0F00-0000B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4" name="正方形/長方形 433">
          <a:extLst>
            <a:ext uri="{FF2B5EF4-FFF2-40B4-BE49-F238E27FC236}">
              <a16:creationId xmlns:a16="http://schemas.microsoft.com/office/drawing/2014/main" id="{00000000-0008-0000-0F00-0000B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5" name="正方形/長方形 434">
          <a:extLst>
            <a:ext uri="{FF2B5EF4-FFF2-40B4-BE49-F238E27FC236}">
              <a16:creationId xmlns:a16="http://schemas.microsoft.com/office/drawing/2014/main" id="{00000000-0008-0000-0F00-0000B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6" name="正方形/長方形 435">
          <a:extLst>
            <a:ext uri="{FF2B5EF4-FFF2-40B4-BE49-F238E27FC236}">
              <a16:creationId xmlns:a16="http://schemas.microsoft.com/office/drawing/2014/main" id="{00000000-0008-0000-0F00-0000B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7" name="正方形/長方形 436">
          <a:extLst>
            <a:ext uri="{FF2B5EF4-FFF2-40B4-BE49-F238E27FC236}">
              <a16:creationId xmlns:a16="http://schemas.microsoft.com/office/drawing/2014/main" id="{00000000-0008-0000-0F00-0000B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8" name="正方形/長方形 437">
          <a:extLst>
            <a:ext uri="{FF2B5EF4-FFF2-40B4-BE49-F238E27FC236}">
              <a16:creationId xmlns:a16="http://schemas.microsoft.com/office/drawing/2014/main" id="{00000000-0008-0000-0F00-0000B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9" name="正方形/長方形 438">
          <a:extLst>
            <a:ext uri="{FF2B5EF4-FFF2-40B4-BE49-F238E27FC236}">
              <a16:creationId xmlns:a16="http://schemas.microsoft.com/office/drawing/2014/main" id="{00000000-0008-0000-0F00-0000B7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0" name="テキスト ボックス 439">
          <a:extLst>
            <a:ext uri="{FF2B5EF4-FFF2-40B4-BE49-F238E27FC236}">
              <a16:creationId xmlns:a16="http://schemas.microsoft.com/office/drawing/2014/main" id="{00000000-0008-0000-0F00-0000B8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1" name="直線コネクタ 440">
          <a:extLst>
            <a:ext uri="{FF2B5EF4-FFF2-40B4-BE49-F238E27FC236}">
              <a16:creationId xmlns:a16="http://schemas.microsoft.com/office/drawing/2014/main" id="{00000000-0008-0000-0F00-0000B9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107</xdr:row>
      <xdr:rowOff>133350</xdr:rowOff>
    </xdr:from>
    <xdr:to>
      <xdr:col>59</xdr:col>
      <xdr:colOff>50800</xdr:colOff>
      <xdr:row>107</xdr:row>
      <xdr:rowOff>133350</xdr:rowOff>
    </xdr:to>
    <xdr:cxnSp macro="">
      <xdr:nvCxnSpPr>
        <xdr:cNvPr id="442" name="直線コネクタ 441">
          <a:extLst>
            <a:ext uri="{FF2B5EF4-FFF2-40B4-BE49-F238E27FC236}">
              <a16:creationId xmlns:a16="http://schemas.microsoft.com/office/drawing/2014/main" id="{00000000-0008-0000-0F00-0000BA010000}"/>
            </a:ext>
          </a:extLst>
        </xdr:cNvPr>
        <xdr:cNvCxnSpPr/>
      </xdr:nvCxnSpPr>
      <xdr:spPr>
        <a:xfrm>
          <a:off x="6604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162577</xdr:rowOff>
    </xdr:from>
    <xdr:ext cx="467179" cy="259045"/>
    <xdr:sp macro="" textlink="">
      <xdr:nvSpPr>
        <xdr:cNvPr id="443" name="テキスト ボックス 442">
          <a:extLst>
            <a:ext uri="{FF2B5EF4-FFF2-40B4-BE49-F238E27FC236}">
              <a16:creationId xmlns:a16="http://schemas.microsoft.com/office/drawing/2014/main" id="{00000000-0008-0000-0F00-0000BB010000}"/>
            </a:ext>
          </a:extLst>
        </xdr:cNvPr>
        <xdr:cNvSpPr txBox="1"/>
      </xdr:nvSpPr>
      <xdr:spPr>
        <a:xfrm>
          <a:off x="6136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4" name="直線コネクタ 443">
          <a:extLst>
            <a:ext uri="{FF2B5EF4-FFF2-40B4-BE49-F238E27FC236}">
              <a16:creationId xmlns:a16="http://schemas.microsoft.com/office/drawing/2014/main" id="{00000000-0008-0000-0F00-0000BC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5" name="テキスト ボックス 444">
          <a:extLst>
            <a:ext uri="{FF2B5EF4-FFF2-40B4-BE49-F238E27FC236}">
              <a16:creationId xmlns:a16="http://schemas.microsoft.com/office/drawing/2014/main" id="{00000000-0008-0000-0F00-0000BD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19050</xdr:rowOff>
    </xdr:from>
    <xdr:to>
      <xdr:col>59</xdr:col>
      <xdr:colOff>50800</xdr:colOff>
      <xdr:row>101</xdr:row>
      <xdr:rowOff>19050</xdr:rowOff>
    </xdr:to>
    <xdr:cxnSp macro="">
      <xdr:nvCxnSpPr>
        <xdr:cNvPr id="446" name="直線コネクタ 445">
          <a:extLst>
            <a:ext uri="{FF2B5EF4-FFF2-40B4-BE49-F238E27FC236}">
              <a16:creationId xmlns:a16="http://schemas.microsoft.com/office/drawing/2014/main" id="{00000000-0008-0000-0F00-0000BE010000}"/>
            </a:ext>
          </a:extLst>
        </xdr:cNvPr>
        <xdr:cNvCxnSpPr/>
      </xdr:nvCxnSpPr>
      <xdr:spPr>
        <a:xfrm>
          <a:off x="6604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48277</xdr:rowOff>
    </xdr:from>
    <xdr:ext cx="467179" cy="259045"/>
    <xdr:sp macro="" textlink="">
      <xdr:nvSpPr>
        <xdr:cNvPr id="447" name="テキスト ボックス 446">
          <a:extLst>
            <a:ext uri="{FF2B5EF4-FFF2-40B4-BE49-F238E27FC236}">
              <a16:creationId xmlns:a16="http://schemas.microsoft.com/office/drawing/2014/main" id="{00000000-0008-0000-0F00-0000BF010000}"/>
            </a:ext>
          </a:extLst>
        </xdr:cNvPr>
        <xdr:cNvSpPr txBox="1"/>
      </xdr:nvSpPr>
      <xdr:spPr>
        <a:xfrm>
          <a:off x="6136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8" name="直線コネクタ 447">
          <a:extLst>
            <a:ext uri="{FF2B5EF4-FFF2-40B4-BE49-F238E27FC236}">
              <a16:creationId xmlns:a16="http://schemas.microsoft.com/office/drawing/2014/main" id="{00000000-0008-0000-0F00-0000C0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49" name="テキスト ボックス 448">
          <a:extLst>
            <a:ext uri="{FF2B5EF4-FFF2-40B4-BE49-F238E27FC236}">
              <a16:creationId xmlns:a16="http://schemas.microsoft.com/office/drawing/2014/main" id="{00000000-0008-0000-0F00-0000C1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0" name="【市民会館】&#10;一人当たり面積グラフ枠">
          <a:extLst>
            <a:ext uri="{FF2B5EF4-FFF2-40B4-BE49-F238E27FC236}">
              <a16:creationId xmlns:a16="http://schemas.microsoft.com/office/drawing/2014/main" id="{00000000-0008-0000-0F00-0000C2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93345</xdr:rowOff>
    </xdr:from>
    <xdr:to>
      <xdr:col>54</xdr:col>
      <xdr:colOff>189865</xdr:colOff>
      <xdr:row>107</xdr:row>
      <xdr:rowOff>104775</xdr:rowOff>
    </xdr:to>
    <xdr:cxnSp macro="">
      <xdr:nvCxnSpPr>
        <xdr:cNvPr id="451" name="直線コネクタ 450">
          <a:extLst>
            <a:ext uri="{FF2B5EF4-FFF2-40B4-BE49-F238E27FC236}">
              <a16:creationId xmlns:a16="http://schemas.microsoft.com/office/drawing/2014/main" id="{00000000-0008-0000-0F00-0000C3010000}"/>
            </a:ext>
          </a:extLst>
        </xdr:cNvPr>
        <xdr:cNvCxnSpPr/>
      </xdr:nvCxnSpPr>
      <xdr:spPr>
        <a:xfrm flipV="1">
          <a:off x="10476865" y="17238345"/>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108602</xdr:rowOff>
    </xdr:from>
    <xdr:ext cx="469744" cy="259045"/>
    <xdr:sp macro="" textlink="">
      <xdr:nvSpPr>
        <xdr:cNvPr id="452" name="【市民会館】&#10;一人当たり面積最小値テキスト">
          <a:extLst>
            <a:ext uri="{FF2B5EF4-FFF2-40B4-BE49-F238E27FC236}">
              <a16:creationId xmlns:a16="http://schemas.microsoft.com/office/drawing/2014/main" id="{00000000-0008-0000-0F00-0000C4010000}"/>
            </a:ext>
          </a:extLst>
        </xdr:cNvPr>
        <xdr:cNvSpPr txBox="1"/>
      </xdr:nvSpPr>
      <xdr:spPr>
        <a:xfrm>
          <a:off x="10515600"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104775</xdr:rowOff>
    </xdr:from>
    <xdr:to>
      <xdr:col>55</xdr:col>
      <xdr:colOff>88900</xdr:colOff>
      <xdr:row>107</xdr:row>
      <xdr:rowOff>104775</xdr:rowOff>
    </xdr:to>
    <xdr:cxnSp macro="">
      <xdr:nvCxnSpPr>
        <xdr:cNvPr id="453" name="直線コネクタ 452">
          <a:extLst>
            <a:ext uri="{FF2B5EF4-FFF2-40B4-BE49-F238E27FC236}">
              <a16:creationId xmlns:a16="http://schemas.microsoft.com/office/drawing/2014/main" id="{00000000-0008-0000-0F00-0000C5010000}"/>
            </a:ext>
          </a:extLst>
        </xdr:cNvPr>
        <xdr:cNvCxnSpPr/>
      </xdr:nvCxnSpPr>
      <xdr:spPr>
        <a:xfrm>
          <a:off x="10388600" y="1844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40022</xdr:rowOff>
    </xdr:from>
    <xdr:ext cx="469744" cy="259045"/>
    <xdr:sp macro="" textlink="">
      <xdr:nvSpPr>
        <xdr:cNvPr id="454" name="【市民会館】&#10;一人当たり面積最大値テキスト">
          <a:extLst>
            <a:ext uri="{FF2B5EF4-FFF2-40B4-BE49-F238E27FC236}">
              <a16:creationId xmlns:a16="http://schemas.microsoft.com/office/drawing/2014/main" id="{00000000-0008-0000-0F00-0000C6010000}"/>
            </a:ext>
          </a:extLst>
        </xdr:cNvPr>
        <xdr:cNvSpPr txBox="1"/>
      </xdr:nvSpPr>
      <xdr:spPr>
        <a:xfrm>
          <a:off x="10515600" y="17013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93345</xdr:rowOff>
    </xdr:from>
    <xdr:to>
      <xdr:col>55</xdr:col>
      <xdr:colOff>88900</xdr:colOff>
      <xdr:row>100</xdr:row>
      <xdr:rowOff>93345</xdr:rowOff>
    </xdr:to>
    <xdr:cxnSp macro="">
      <xdr:nvCxnSpPr>
        <xdr:cNvPr id="455" name="直線コネクタ 454">
          <a:extLst>
            <a:ext uri="{FF2B5EF4-FFF2-40B4-BE49-F238E27FC236}">
              <a16:creationId xmlns:a16="http://schemas.microsoft.com/office/drawing/2014/main" id="{00000000-0008-0000-0F00-0000C7010000}"/>
            </a:ext>
          </a:extLst>
        </xdr:cNvPr>
        <xdr:cNvCxnSpPr/>
      </xdr:nvCxnSpPr>
      <xdr:spPr>
        <a:xfrm>
          <a:off x="10388600" y="1723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103</xdr:row>
      <xdr:rowOff>168291</xdr:rowOff>
    </xdr:from>
    <xdr:ext cx="469744" cy="259045"/>
    <xdr:sp macro="" textlink="">
      <xdr:nvSpPr>
        <xdr:cNvPr id="456" name="【市民会館】&#10;一人当たり面積平均値テキスト">
          <a:extLst>
            <a:ext uri="{FF2B5EF4-FFF2-40B4-BE49-F238E27FC236}">
              <a16:creationId xmlns:a16="http://schemas.microsoft.com/office/drawing/2014/main" id="{00000000-0008-0000-0F00-0000C8010000}"/>
            </a:ext>
          </a:extLst>
        </xdr:cNvPr>
        <xdr:cNvSpPr txBox="1"/>
      </xdr:nvSpPr>
      <xdr:spPr>
        <a:xfrm>
          <a:off x="10515600" y="178276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145414</xdr:rowOff>
    </xdr:from>
    <xdr:to>
      <xdr:col>55</xdr:col>
      <xdr:colOff>50800</xdr:colOff>
      <xdr:row>105</xdr:row>
      <xdr:rowOff>75564</xdr:rowOff>
    </xdr:to>
    <xdr:sp macro="" textlink="">
      <xdr:nvSpPr>
        <xdr:cNvPr id="457" name="フローチャート: 判断 456">
          <a:extLst>
            <a:ext uri="{FF2B5EF4-FFF2-40B4-BE49-F238E27FC236}">
              <a16:creationId xmlns:a16="http://schemas.microsoft.com/office/drawing/2014/main" id="{00000000-0008-0000-0F00-0000C9010000}"/>
            </a:ext>
          </a:extLst>
        </xdr:cNvPr>
        <xdr:cNvSpPr/>
      </xdr:nvSpPr>
      <xdr:spPr>
        <a:xfrm>
          <a:off x="10426700" y="17976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162561</xdr:rowOff>
    </xdr:from>
    <xdr:to>
      <xdr:col>50</xdr:col>
      <xdr:colOff>165100</xdr:colOff>
      <xdr:row>105</xdr:row>
      <xdr:rowOff>92711</xdr:rowOff>
    </xdr:to>
    <xdr:sp macro="" textlink="">
      <xdr:nvSpPr>
        <xdr:cNvPr id="458" name="フローチャート: 判断 457">
          <a:extLst>
            <a:ext uri="{FF2B5EF4-FFF2-40B4-BE49-F238E27FC236}">
              <a16:creationId xmlns:a16="http://schemas.microsoft.com/office/drawing/2014/main" id="{00000000-0008-0000-0F00-0000CA010000}"/>
            </a:ext>
          </a:extLst>
        </xdr:cNvPr>
        <xdr:cNvSpPr/>
      </xdr:nvSpPr>
      <xdr:spPr>
        <a:xfrm>
          <a:off x="9588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162561</xdr:rowOff>
    </xdr:from>
    <xdr:to>
      <xdr:col>46</xdr:col>
      <xdr:colOff>38100</xdr:colOff>
      <xdr:row>105</xdr:row>
      <xdr:rowOff>92711</xdr:rowOff>
    </xdr:to>
    <xdr:sp macro="" textlink="">
      <xdr:nvSpPr>
        <xdr:cNvPr id="459" name="フローチャート: 判断 458">
          <a:extLst>
            <a:ext uri="{FF2B5EF4-FFF2-40B4-BE49-F238E27FC236}">
              <a16:creationId xmlns:a16="http://schemas.microsoft.com/office/drawing/2014/main" id="{00000000-0008-0000-0F00-0000CB010000}"/>
            </a:ext>
          </a:extLst>
        </xdr:cNvPr>
        <xdr:cNvSpPr/>
      </xdr:nvSpPr>
      <xdr:spPr>
        <a:xfrm>
          <a:off x="8699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13970</xdr:rowOff>
    </xdr:from>
    <xdr:to>
      <xdr:col>41</xdr:col>
      <xdr:colOff>101600</xdr:colOff>
      <xdr:row>105</xdr:row>
      <xdr:rowOff>115570</xdr:rowOff>
    </xdr:to>
    <xdr:sp macro="" textlink="">
      <xdr:nvSpPr>
        <xdr:cNvPr id="460" name="フローチャート: 判断 459">
          <a:extLst>
            <a:ext uri="{FF2B5EF4-FFF2-40B4-BE49-F238E27FC236}">
              <a16:creationId xmlns:a16="http://schemas.microsoft.com/office/drawing/2014/main" id="{00000000-0008-0000-0F00-0000CC010000}"/>
            </a:ext>
          </a:extLst>
        </xdr:cNvPr>
        <xdr:cNvSpPr/>
      </xdr:nvSpPr>
      <xdr:spPr>
        <a:xfrm>
          <a:off x="7810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13970</xdr:rowOff>
    </xdr:from>
    <xdr:to>
      <xdr:col>36</xdr:col>
      <xdr:colOff>165100</xdr:colOff>
      <xdr:row>105</xdr:row>
      <xdr:rowOff>115570</xdr:rowOff>
    </xdr:to>
    <xdr:sp macro="" textlink="">
      <xdr:nvSpPr>
        <xdr:cNvPr id="461" name="フローチャート: 判断 460">
          <a:extLst>
            <a:ext uri="{FF2B5EF4-FFF2-40B4-BE49-F238E27FC236}">
              <a16:creationId xmlns:a16="http://schemas.microsoft.com/office/drawing/2014/main" id="{00000000-0008-0000-0F00-0000CD010000}"/>
            </a:ext>
          </a:extLst>
        </xdr:cNvPr>
        <xdr:cNvSpPr/>
      </xdr:nvSpPr>
      <xdr:spPr>
        <a:xfrm>
          <a:off x="6921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2" name="テキスト ボックス 461">
          <a:extLst>
            <a:ext uri="{FF2B5EF4-FFF2-40B4-BE49-F238E27FC236}">
              <a16:creationId xmlns:a16="http://schemas.microsoft.com/office/drawing/2014/main" id="{00000000-0008-0000-0F00-0000CE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3" name="テキスト ボックス 462">
          <a:extLst>
            <a:ext uri="{FF2B5EF4-FFF2-40B4-BE49-F238E27FC236}">
              <a16:creationId xmlns:a16="http://schemas.microsoft.com/office/drawing/2014/main" id="{00000000-0008-0000-0F00-0000CF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4" name="テキスト ボックス 463">
          <a:extLst>
            <a:ext uri="{FF2B5EF4-FFF2-40B4-BE49-F238E27FC236}">
              <a16:creationId xmlns:a16="http://schemas.microsoft.com/office/drawing/2014/main" id="{00000000-0008-0000-0F00-0000D0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00000000-0008-0000-0F00-0000D1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00000000-0008-0000-0F00-0000D2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99695</xdr:rowOff>
    </xdr:from>
    <xdr:to>
      <xdr:col>55</xdr:col>
      <xdr:colOff>50800</xdr:colOff>
      <xdr:row>107</xdr:row>
      <xdr:rowOff>29845</xdr:rowOff>
    </xdr:to>
    <xdr:sp macro="" textlink="">
      <xdr:nvSpPr>
        <xdr:cNvPr id="467" name="楕円 466">
          <a:extLst>
            <a:ext uri="{FF2B5EF4-FFF2-40B4-BE49-F238E27FC236}">
              <a16:creationId xmlns:a16="http://schemas.microsoft.com/office/drawing/2014/main" id="{00000000-0008-0000-0F00-0000D3010000}"/>
            </a:ext>
          </a:extLst>
        </xdr:cNvPr>
        <xdr:cNvSpPr/>
      </xdr:nvSpPr>
      <xdr:spPr>
        <a:xfrm>
          <a:off x="10426700" y="1827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14622</xdr:rowOff>
    </xdr:from>
    <xdr:ext cx="469744" cy="259045"/>
    <xdr:sp macro="" textlink="">
      <xdr:nvSpPr>
        <xdr:cNvPr id="468" name="【市民会館】&#10;一人当たり面積該当値テキスト">
          <a:extLst>
            <a:ext uri="{FF2B5EF4-FFF2-40B4-BE49-F238E27FC236}">
              <a16:creationId xmlns:a16="http://schemas.microsoft.com/office/drawing/2014/main" id="{00000000-0008-0000-0F00-0000D4010000}"/>
            </a:ext>
          </a:extLst>
        </xdr:cNvPr>
        <xdr:cNvSpPr txBox="1"/>
      </xdr:nvSpPr>
      <xdr:spPr>
        <a:xfrm>
          <a:off x="10515600" y="18188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111125</xdr:rowOff>
    </xdr:from>
    <xdr:to>
      <xdr:col>50</xdr:col>
      <xdr:colOff>165100</xdr:colOff>
      <xdr:row>107</xdr:row>
      <xdr:rowOff>41275</xdr:rowOff>
    </xdr:to>
    <xdr:sp macro="" textlink="">
      <xdr:nvSpPr>
        <xdr:cNvPr id="469" name="楕円 468">
          <a:extLst>
            <a:ext uri="{FF2B5EF4-FFF2-40B4-BE49-F238E27FC236}">
              <a16:creationId xmlns:a16="http://schemas.microsoft.com/office/drawing/2014/main" id="{00000000-0008-0000-0F00-0000D5010000}"/>
            </a:ext>
          </a:extLst>
        </xdr:cNvPr>
        <xdr:cNvSpPr/>
      </xdr:nvSpPr>
      <xdr:spPr>
        <a:xfrm>
          <a:off x="9588500" y="1828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150495</xdr:rowOff>
    </xdr:from>
    <xdr:to>
      <xdr:col>55</xdr:col>
      <xdr:colOff>0</xdr:colOff>
      <xdr:row>106</xdr:row>
      <xdr:rowOff>161925</xdr:rowOff>
    </xdr:to>
    <xdr:cxnSp macro="">
      <xdr:nvCxnSpPr>
        <xdr:cNvPr id="470" name="直線コネクタ 469">
          <a:extLst>
            <a:ext uri="{FF2B5EF4-FFF2-40B4-BE49-F238E27FC236}">
              <a16:creationId xmlns:a16="http://schemas.microsoft.com/office/drawing/2014/main" id="{00000000-0008-0000-0F00-0000D6010000}"/>
            </a:ext>
          </a:extLst>
        </xdr:cNvPr>
        <xdr:cNvCxnSpPr/>
      </xdr:nvCxnSpPr>
      <xdr:spPr>
        <a:xfrm flipV="1">
          <a:off x="9639300" y="1832419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111125</xdr:rowOff>
    </xdr:from>
    <xdr:to>
      <xdr:col>46</xdr:col>
      <xdr:colOff>38100</xdr:colOff>
      <xdr:row>107</xdr:row>
      <xdr:rowOff>41275</xdr:rowOff>
    </xdr:to>
    <xdr:sp macro="" textlink="">
      <xdr:nvSpPr>
        <xdr:cNvPr id="471" name="楕円 470">
          <a:extLst>
            <a:ext uri="{FF2B5EF4-FFF2-40B4-BE49-F238E27FC236}">
              <a16:creationId xmlns:a16="http://schemas.microsoft.com/office/drawing/2014/main" id="{00000000-0008-0000-0F00-0000D7010000}"/>
            </a:ext>
          </a:extLst>
        </xdr:cNvPr>
        <xdr:cNvSpPr/>
      </xdr:nvSpPr>
      <xdr:spPr>
        <a:xfrm>
          <a:off x="8699500" y="1828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161925</xdr:rowOff>
    </xdr:from>
    <xdr:to>
      <xdr:col>50</xdr:col>
      <xdr:colOff>114300</xdr:colOff>
      <xdr:row>106</xdr:row>
      <xdr:rowOff>161925</xdr:rowOff>
    </xdr:to>
    <xdr:cxnSp macro="">
      <xdr:nvCxnSpPr>
        <xdr:cNvPr id="472" name="直線コネクタ 471">
          <a:extLst>
            <a:ext uri="{FF2B5EF4-FFF2-40B4-BE49-F238E27FC236}">
              <a16:creationId xmlns:a16="http://schemas.microsoft.com/office/drawing/2014/main" id="{00000000-0008-0000-0F00-0000D8010000}"/>
            </a:ext>
          </a:extLst>
        </xdr:cNvPr>
        <xdr:cNvCxnSpPr/>
      </xdr:nvCxnSpPr>
      <xdr:spPr>
        <a:xfrm>
          <a:off x="8750300" y="183356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116839</xdr:rowOff>
    </xdr:from>
    <xdr:to>
      <xdr:col>41</xdr:col>
      <xdr:colOff>101600</xdr:colOff>
      <xdr:row>107</xdr:row>
      <xdr:rowOff>46989</xdr:rowOff>
    </xdr:to>
    <xdr:sp macro="" textlink="">
      <xdr:nvSpPr>
        <xdr:cNvPr id="473" name="楕円 472">
          <a:extLst>
            <a:ext uri="{FF2B5EF4-FFF2-40B4-BE49-F238E27FC236}">
              <a16:creationId xmlns:a16="http://schemas.microsoft.com/office/drawing/2014/main" id="{00000000-0008-0000-0F00-0000D9010000}"/>
            </a:ext>
          </a:extLst>
        </xdr:cNvPr>
        <xdr:cNvSpPr/>
      </xdr:nvSpPr>
      <xdr:spPr>
        <a:xfrm>
          <a:off x="7810500" y="18290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161925</xdr:rowOff>
    </xdr:from>
    <xdr:to>
      <xdr:col>45</xdr:col>
      <xdr:colOff>177800</xdr:colOff>
      <xdr:row>106</xdr:row>
      <xdr:rowOff>167639</xdr:rowOff>
    </xdr:to>
    <xdr:cxnSp macro="">
      <xdr:nvCxnSpPr>
        <xdr:cNvPr id="474" name="直線コネクタ 473">
          <a:extLst>
            <a:ext uri="{FF2B5EF4-FFF2-40B4-BE49-F238E27FC236}">
              <a16:creationId xmlns:a16="http://schemas.microsoft.com/office/drawing/2014/main" id="{00000000-0008-0000-0F00-0000DA010000}"/>
            </a:ext>
          </a:extLst>
        </xdr:cNvPr>
        <xdr:cNvCxnSpPr/>
      </xdr:nvCxnSpPr>
      <xdr:spPr>
        <a:xfrm flipV="1">
          <a:off x="7861300" y="18335625"/>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122555</xdr:rowOff>
    </xdr:from>
    <xdr:to>
      <xdr:col>36</xdr:col>
      <xdr:colOff>165100</xdr:colOff>
      <xdr:row>107</xdr:row>
      <xdr:rowOff>52705</xdr:rowOff>
    </xdr:to>
    <xdr:sp macro="" textlink="">
      <xdr:nvSpPr>
        <xdr:cNvPr id="475" name="楕円 474">
          <a:extLst>
            <a:ext uri="{FF2B5EF4-FFF2-40B4-BE49-F238E27FC236}">
              <a16:creationId xmlns:a16="http://schemas.microsoft.com/office/drawing/2014/main" id="{00000000-0008-0000-0F00-0000DB010000}"/>
            </a:ext>
          </a:extLst>
        </xdr:cNvPr>
        <xdr:cNvSpPr/>
      </xdr:nvSpPr>
      <xdr:spPr>
        <a:xfrm>
          <a:off x="6921500" y="1829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167639</xdr:rowOff>
    </xdr:from>
    <xdr:to>
      <xdr:col>41</xdr:col>
      <xdr:colOff>50800</xdr:colOff>
      <xdr:row>107</xdr:row>
      <xdr:rowOff>1905</xdr:rowOff>
    </xdr:to>
    <xdr:cxnSp macro="">
      <xdr:nvCxnSpPr>
        <xdr:cNvPr id="476" name="直線コネクタ 475">
          <a:extLst>
            <a:ext uri="{FF2B5EF4-FFF2-40B4-BE49-F238E27FC236}">
              <a16:creationId xmlns:a16="http://schemas.microsoft.com/office/drawing/2014/main" id="{00000000-0008-0000-0F00-0000DC010000}"/>
            </a:ext>
          </a:extLst>
        </xdr:cNvPr>
        <xdr:cNvCxnSpPr/>
      </xdr:nvCxnSpPr>
      <xdr:spPr>
        <a:xfrm flipV="1">
          <a:off x="6972300" y="18341339"/>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109238</xdr:rowOff>
    </xdr:from>
    <xdr:ext cx="469744" cy="259045"/>
    <xdr:sp macro="" textlink="">
      <xdr:nvSpPr>
        <xdr:cNvPr id="477" name="n_1aveValue【市民会館】&#10;一人当たり面積">
          <a:extLst>
            <a:ext uri="{FF2B5EF4-FFF2-40B4-BE49-F238E27FC236}">
              <a16:creationId xmlns:a16="http://schemas.microsoft.com/office/drawing/2014/main" id="{00000000-0008-0000-0F00-0000DD010000}"/>
            </a:ext>
          </a:extLst>
        </xdr:cNvPr>
        <xdr:cNvSpPr txBox="1"/>
      </xdr:nvSpPr>
      <xdr:spPr>
        <a:xfrm>
          <a:off x="93917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109238</xdr:rowOff>
    </xdr:from>
    <xdr:ext cx="469744" cy="259045"/>
    <xdr:sp macro="" textlink="">
      <xdr:nvSpPr>
        <xdr:cNvPr id="478" name="n_2aveValue【市民会館】&#10;一人当たり面積">
          <a:extLst>
            <a:ext uri="{FF2B5EF4-FFF2-40B4-BE49-F238E27FC236}">
              <a16:creationId xmlns:a16="http://schemas.microsoft.com/office/drawing/2014/main" id="{00000000-0008-0000-0F00-0000DE010000}"/>
            </a:ext>
          </a:extLst>
        </xdr:cNvPr>
        <xdr:cNvSpPr txBox="1"/>
      </xdr:nvSpPr>
      <xdr:spPr>
        <a:xfrm>
          <a:off x="85154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132097</xdr:rowOff>
    </xdr:from>
    <xdr:ext cx="469744" cy="259045"/>
    <xdr:sp macro="" textlink="">
      <xdr:nvSpPr>
        <xdr:cNvPr id="479" name="n_3aveValue【市民会館】&#10;一人当たり面積">
          <a:extLst>
            <a:ext uri="{FF2B5EF4-FFF2-40B4-BE49-F238E27FC236}">
              <a16:creationId xmlns:a16="http://schemas.microsoft.com/office/drawing/2014/main" id="{00000000-0008-0000-0F00-0000DF010000}"/>
            </a:ext>
          </a:extLst>
        </xdr:cNvPr>
        <xdr:cNvSpPr txBox="1"/>
      </xdr:nvSpPr>
      <xdr:spPr>
        <a:xfrm>
          <a:off x="7626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132097</xdr:rowOff>
    </xdr:from>
    <xdr:ext cx="469744" cy="259045"/>
    <xdr:sp macro="" textlink="">
      <xdr:nvSpPr>
        <xdr:cNvPr id="480" name="n_4aveValue【市民会館】&#10;一人当たり面積">
          <a:extLst>
            <a:ext uri="{FF2B5EF4-FFF2-40B4-BE49-F238E27FC236}">
              <a16:creationId xmlns:a16="http://schemas.microsoft.com/office/drawing/2014/main" id="{00000000-0008-0000-0F00-0000E0010000}"/>
            </a:ext>
          </a:extLst>
        </xdr:cNvPr>
        <xdr:cNvSpPr txBox="1"/>
      </xdr:nvSpPr>
      <xdr:spPr>
        <a:xfrm>
          <a:off x="6737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32402</xdr:rowOff>
    </xdr:from>
    <xdr:ext cx="469744" cy="259045"/>
    <xdr:sp macro="" textlink="">
      <xdr:nvSpPr>
        <xdr:cNvPr id="481" name="n_1mainValue【市民会館】&#10;一人当たり面積">
          <a:extLst>
            <a:ext uri="{FF2B5EF4-FFF2-40B4-BE49-F238E27FC236}">
              <a16:creationId xmlns:a16="http://schemas.microsoft.com/office/drawing/2014/main" id="{00000000-0008-0000-0F00-0000E1010000}"/>
            </a:ext>
          </a:extLst>
        </xdr:cNvPr>
        <xdr:cNvSpPr txBox="1"/>
      </xdr:nvSpPr>
      <xdr:spPr>
        <a:xfrm>
          <a:off x="9391727" y="18377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32402</xdr:rowOff>
    </xdr:from>
    <xdr:ext cx="469744" cy="259045"/>
    <xdr:sp macro="" textlink="">
      <xdr:nvSpPr>
        <xdr:cNvPr id="482" name="n_2mainValue【市民会館】&#10;一人当たり面積">
          <a:extLst>
            <a:ext uri="{FF2B5EF4-FFF2-40B4-BE49-F238E27FC236}">
              <a16:creationId xmlns:a16="http://schemas.microsoft.com/office/drawing/2014/main" id="{00000000-0008-0000-0F00-0000E2010000}"/>
            </a:ext>
          </a:extLst>
        </xdr:cNvPr>
        <xdr:cNvSpPr txBox="1"/>
      </xdr:nvSpPr>
      <xdr:spPr>
        <a:xfrm>
          <a:off x="8515427" y="18377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38116</xdr:rowOff>
    </xdr:from>
    <xdr:ext cx="469744" cy="259045"/>
    <xdr:sp macro="" textlink="">
      <xdr:nvSpPr>
        <xdr:cNvPr id="483" name="n_3mainValue【市民会館】&#10;一人当たり面積">
          <a:extLst>
            <a:ext uri="{FF2B5EF4-FFF2-40B4-BE49-F238E27FC236}">
              <a16:creationId xmlns:a16="http://schemas.microsoft.com/office/drawing/2014/main" id="{00000000-0008-0000-0F00-0000E3010000}"/>
            </a:ext>
          </a:extLst>
        </xdr:cNvPr>
        <xdr:cNvSpPr txBox="1"/>
      </xdr:nvSpPr>
      <xdr:spPr>
        <a:xfrm>
          <a:off x="7626427" y="18383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43832</xdr:rowOff>
    </xdr:from>
    <xdr:ext cx="469744" cy="259045"/>
    <xdr:sp macro="" textlink="">
      <xdr:nvSpPr>
        <xdr:cNvPr id="484" name="n_4mainValue【市民会館】&#10;一人当たり面積">
          <a:extLst>
            <a:ext uri="{FF2B5EF4-FFF2-40B4-BE49-F238E27FC236}">
              <a16:creationId xmlns:a16="http://schemas.microsoft.com/office/drawing/2014/main" id="{00000000-0008-0000-0F00-0000E4010000}"/>
            </a:ext>
          </a:extLst>
        </xdr:cNvPr>
        <xdr:cNvSpPr txBox="1"/>
      </xdr:nvSpPr>
      <xdr:spPr>
        <a:xfrm>
          <a:off x="6737427" y="18388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5" name="正方形/長方形 484">
          <a:extLst>
            <a:ext uri="{FF2B5EF4-FFF2-40B4-BE49-F238E27FC236}">
              <a16:creationId xmlns:a16="http://schemas.microsoft.com/office/drawing/2014/main" id="{00000000-0008-0000-0F00-0000E5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6" name="正方形/長方形 485">
          <a:extLst>
            <a:ext uri="{FF2B5EF4-FFF2-40B4-BE49-F238E27FC236}">
              <a16:creationId xmlns:a16="http://schemas.microsoft.com/office/drawing/2014/main" id="{00000000-0008-0000-0F00-0000E6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87" name="正方形/長方形 486">
          <a:extLst>
            <a:ext uri="{FF2B5EF4-FFF2-40B4-BE49-F238E27FC236}">
              <a16:creationId xmlns:a16="http://schemas.microsoft.com/office/drawing/2014/main" id="{00000000-0008-0000-0F00-0000E7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88" name="正方形/長方形 487">
          <a:extLst>
            <a:ext uri="{FF2B5EF4-FFF2-40B4-BE49-F238E27FC236}">
              <a16:creationId xmlns:a16="http://schemas.microsoft.com/office/drawing/2014/main" id="{00000000-0008-0000-0F00-0000E8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89" name="正方形/長方形 488">
          <a:extLst>
            <a:ext uri="{FF2B5EF4-FFF2-40B4-BE49-F238E27FC236}">
              <a16:creationId xmlns:a16="http://schemas.microsoft.com/office/drawing/2014/main" id="{00000000-0008-0000-0F00-0000E9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0" name="正方形/長方形 489">
          <a:extLst>
            <a:ext uri="{FF2B5EF4-FFF2-40B4-BE49-F238E27FC236}">
              <a16:creationId xmlns:a16="http://schemas.microsoft.com/office/drawing/2014/main" id="{00000000-0008-0000-0F00-0000EA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1" name="正方形/長方形 490">
          <a:extLst>
            <a:ext uri="{FF2B5EF4-FFF2-40B4-BE49-F238E27FC236}">
              <a16:creationId xmlns:a16="http://schemas.microsoft.com/office/drawing/2014/main" id="{00000000-0008-0000-0F00-0000EB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2" name="正方形/長方形 491">
          <a:extLst>
            <a:ext uri="{FF2B5EF4-FFF2-40B4-BE49-F238E27FC236}">
              <a16:creationId xmlns:a16="http://schemas.microsoft.com/office/drawing/2014/main" id="{00000000-0008-0000-0F00-0000EC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3" name="テキスト ボックス 492">
          <a:extLst>
            <a:ext uri="{FF2B5EF4-FFF2-40B4-BE49-F238E27FC236}">
              <a16:creationId xmlns:a16="http://schemas.microsoft.com/office/drawing/2014/main" id="{00000000-0008-0000-0F00-0000ED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4" name="直線コネクタ 493">
          <a:extLst>
            <a:ext uri="{FF2B5EF4-FFF2-40B4-BE49-F238E27FC236}">
              <a16:creationId xmlns:a16="http://schemas.microsoft.com/office/drawing/2014/main" id="{00000000-0008-0000-0F00-0000EE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5" name="テキスト ボックス 494">
          <a:extLst>
            <a:ext uri="{FF2B5EF4-FFF2-40B4-BE49-F238E27FC236}">
              <a16:creationId xmlns:a16="http://schemas.microsoft.com/office/drawing/2014/main" id="{00000000-0008-0000-0F00-0000EF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96" name="直線コネクタ 495">
          <a:extLst>
            <a:ext uri="{FF2B5EF4-FFF2-40B4-BE49-F238E27FC236}">
              <a16:creationId xmlns:a16="http://schemas.microsoft.com/office/drawing/2014/main" id="{00000000-0008-0000-0F00-0000F0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97" name="テキスト ボックス 496">
          <a:extLst>
            <a:ext uri="{FF2B5EF4-FFF2-40B4-BE49-F238E27FC236}">
              <a16:creationId xmlns:a16="http://schemas.microsoft.com/office/drawing/2014/main" id="{00000000-0008-0000-0F00-0000F1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98" name="直線コネクタ 497">
          <a:extLst>
            <a:ext uri="{FF2B5EF4-FFF2-40B4-BE49-F238E27FC236}">
              <a16:creationId xmlns:a16="http://schemas.microsoft.com/office/drawing/2014/main" id="{00000000-0008-0000-0F00-0000F2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99" name="テキスト ボックス 498">
          <a:extLst>
            <a:ext uri="{FF2B5EF4-FFF2-40B4-BE49-F238E27FC236}">
              <a16:creationId xmlns:a16="http://schemas.microsoft.com/office/drawing/2014/main" id="{00000000-0008-0000-0F00-0000F3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0" name="直線コネクタ 499">
          <a:extLst>
            <a:ext uri="{FF2B5EF4-FFF2-40B4-BE49-F238E27FC236}">
              <a16:creationId xmlns:a16="http://schemas.microsoft.com/office/drawing/2014/main" id="{00000000-0008-0000-0F00-0000F4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1" name="テキスト ボックス 500">
          <a:extLst>
            <a:ext uri="{FF2B5EF4-FFF2-40B4-BE49-F238E27FC236}">
              <a16:creationId xmlns:a16="http://schemas.microsoft.com/office/drawing/2014/main" id="{00000000-0008-0000-0F00-0000F5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2" name="直線コネクタ 501">
          <a:extLst>
            <a:ext uri="{FF2B5EF4-FFF2-40B4-BE49-F238E27FC236}">
              <a16:creationId xmlns:a16="http://schemas.microsoft.com/office/drawing/2014/main" id="{00000000-0008-0000-0F00-0000F6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3" name="テキスト ボックス 502">
          <a:extLst>
            <a:ext uri="{FF2B5EF4-FFF2-40B4-BE49-F238E27FC236}">
              <a16:creationId xmlns:a16="http://schemas.microsoft.com/office/drawing/2014/main" id="{00000000-0008-0000-0F00-0000F7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4" name="直線コネクタ 503">
          <a:extLst>
            <a:ext uri="{FF2B5EF4-FFF2-40B4-BE49-F238E27FC236}">
              <a16:creationId xmlns:a16="http://schemas.microsoft.com/office/drawing/2014/main" id="{00000000-0008-0000-0F00-0000F8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05" name="テキスト ボックス 504">
          <a:extLst>
            <a:ext uri="{FF2B5EF4-FFF2-40B4-BE49-F238E27FC236}">
              <a16:creationId xmlns:a16="http://schemas.microsoft.com/office/drawing/2014/main" id="{00000000-0008-0000-0F00-0000F9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6" name="直線コネクタ 505">
          <a:extLst>
            <a:ext uri="{FF2B5EF4-FFF2-40B4-BE49-F238E27FC236}">
              <a16:creationId xmlns:a16="http://schemas.microsoft.com/office/drawing/2014/main" id="{00000000-0008-0000-0F00-0000FA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07" name="テキスト ボックス 506">
          <a:extLst>
            <a:ext uri="{FF2B5EF4-FFF2-40B4-BE49-F238E27FC236}">
              <a16:creationId xmlns:a16="http://schemas.microsoft.com/office/drawing/2014/main" id="{00000000-0008-0000-0F00-0000FB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08" name="【一般廃棄物処理施設】&#10;有形固定資産減価償却率グラフ枠">
          <a:extLst>
            <a:ext uri="{FF2B5EF4-FFF2-40B4-BE49-F238E27FC236}">
              <a16:creationId xmlns:a16="http://schemas.microsoft.com/office/drawing/2014/main" id="{00000000-0008-0000-0F00-0000FC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57150</xdr:rowOff>
    </xdr:from>
    <xdr:to>
      <xdr:col>85</xdr:col>
      <xdr:colOff>126364</xdr:colOff>
      <xdr:row>41</xdr:row>
      <xdr:rowOff>76200</xdr:rowOff>
    </xdr:to>
    <xdr:cxnSp macro="">
      <xdr:nvCxnSpPr>
        <xdr:cNvPr id="509" name="直線コネクタ 508">
          <a:extLst>
            <a:ext uri="{FF2B5EF4-FFF2-40B4-BE49-F238E27FC236}">
              <a16:creationId xmlns:a16="http://schemas.microsoft.com/office/drawing/2014/main" id="{00000000-0008-0000-0F00-0000FD010000}"/>
            </a:ext>
          </a:extLst>
        </xdr:cNvPr>
        <xdr:cNvCxnSpPr/>
      </xdr:nvCxnSpPr>
      <xdr:spPr>
        <a:xfrm flipV="1">
          <a:off x="16318864" y="571500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80027</xdr:rowOff>
    </xdr:from>
    <xdr:ext cx="405111" cy="259045"/>
    <xdr:sp macro="" textlink="">
      <xdr:nvSpPr>
        <xdr:cNvPr id="510" name="【一般廃棄物処理施設】&#10;有形固定資産減価償却率最小値テキスト">
          <a:extLst>
            <a:ext uri="{FF2B5EF4-FFF2-40B4-BE49-F238E27FC236}">
              <a16:creationId xmlns:a16="http://schemas.microsoft.com/office/drawing/2014/main" id="{00000000-0008-0000-0F00-0000FE010000}"/>
            </a:ext>
          </a:extLst>
        </xdr:cNvPr>
        <xdr:cNvSpPr txBox="1"/>
      </xdr:nvSpPr>
      <xdr:spPr>
        <a:xfrm>
          <a:off x="16357600" y="710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76200</xdr:rowOff>
    </xdr:from>
    <xdr:to>
      <xdr:col>86</xdr:col>
      <xdr:colOff>25400</xdr:colOff>
      <xdr:row>41</xdr:row>
      <xdr:rowOff>76200</xdr:rowOff>
    </xdr:to>
    <xdr:cxnSp macro="">
      <xdr:nvCxnSpPr>
        <xdr:cNvPr id="511" name="直線コネクタ 510">
          <a:extLst>
            <a:ext uri="{FF2B5EF4-FFF2-40B4-BE49-F238E27FC236}">
              <a16:creationId xmlns:a16="http://schemas.microsoft.com/office/drawing/2014/main" id="{00000000-0008-0000-0F00-0000FF010000}"/>
            </a:ext>
          </a:extLst>
        </xdr:cNvPr>
        <xdr:cNvCxnSpPr/>
      </xdr:nvCxnSpPr>
      <xdr:spPr>
        <a:xfrm>
          <a:off x="16230600" y="710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3827</xdr:rowOff>
    </xdr:from>
    <xdr:ext cx="405111" cy="259045"/>
    <xdr:sp macro="" textlink="">
      <xdr:nvSpPr>
        <xdr:cNvPr id="512" name="【一般廃棄物処理施設】&#10;有形固定資産減価償却率最大値テキスト">
          <a:extLst>
            <a:ext uri="{FF2B5EF4-FFF2-40B4-BE49-F238E27FC236}">
              <a16:creationId xmlns:a16="http://schemas.microsoft.com/office/drawing/2014/main" id="{00000000-0008-0000-0F00-000000020000}"/>
            </a:ext>
          </a:extLst>
        </xdr:cNvPr>
        <xdr:cNvSpPr txBox="1"/>
      </xdr:nvSpPr>
      <xdr:spPr>
        <a:xfrm>
          <a:off x="16357600" y="549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57150</xdr:rowOff>
    </xdr:from>
    <xdr:to>
      <xdr:col>86</xdr:col>
      <xdr:colOff>25400</xdr:colOff>
      <xdr:row>33</xdr:row>
      <xdr:rowOff>57150</xdr:rowOff>
    </xdr:to>
    <xdr:cxnSp macro="">
      <xdr:nvCxnSpPr>
        <xdr:cNvPr id="513" name="直線コネクタ 512">
          <a:extLst>
            <a:ext uri="{FF2B5EF4-FFF2-40B4-BE49-F238E27FC236}">
              <a16:creationId xmlns:a16="http://schemas.microsoft.com/office/drawing/2014/main" id="{00000000-0008-0000-0F00-000001020000}"/>
            </a:ext>
          </a:extLst>
        </xdr:cNvPr>
        <xdr:cNvCxnSpPr/>
      </xdr:nvCxnSpPr>
      <xdr:spPr>
        <a:xfrm>
          <a:off x="16230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143527</xdr:rowOff>
    </xdr:from>
    <xdr:ext cx="405111" cy="259045"/>
    <xdr:sp macro="" textlink="">
      <xdr:nvSpPr>
        <xdr:cNvPr id="514" name="【一般廃棄物処理施設】&#10;有形固定資産減価償却率平均値テキスト">
          <a:extLst>
            <a:ext uri="{FF2B5EF4-FFF2-40B4-BE49-F238E27FC236}">
              <a16:creationId xmlns:a16="http://schemas.microsoft.com/office/drawing/2014/main" id="{00000000-0008-0000-0F00-000002020000}"/>
            </a:ext>
          </a:extLst>
        </xdr:cNvPr>
        <xdr:cNvSpPr txBox="1"/>
      </xdr:nvSpPr>
      <xdr:spPr>
        <a:xfrm>
          <a:off x="16357600" y="6315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120650</xdr:rowOff>
    </xdr:from>
    <xdr:to>
      <xdr:col>85</xdr:col>
      <xdr:colOff>177800</xdr:colOff>
      <xdr:row>38</xdr:row>
      <xdr:rowOff>50800</xdr:rowOff>
    </xdr:to>
    <xdr:sp macro="" textlink="">
      <xdr:nvSpPr>
        <xdr:cNvPr id="515" name="フローチャート: 判断 514">
          <a:extLst>
            <a:ext uri="{FF2B5EF4-FFF2-40B4-BE49-F238E27FC236}">
              <a16:creationId xmlns:a16="http://schemas.microsoft.com/office/drawing/2014/main" id="{00000000-0008-0000-0F00-000003020000}"/>
            </a:ext>
          </a:extLst>
        </xdr:cNvPr>
        <xdr:cNvSpPr/>
      </xdr:nvSpPr>
      <xdr:spPr>
        <a:xfrm>
          <a:off x="162687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84455</xdr:rowOff>
    </xdr:from>
    <xdr:to>
      <xdr:col>81</xdr:col>
      <xdr:colOff>101600</xdr:colOff>
      <xdr:row>38</xdr:row>
      <xdr:rowOff>14605</xdr:rowOff>
    </xdr:to>
    <xdr:sp macro="" textlink="">
      <xdr:nvSpPr>
        <xdr:cNvPr id="516" name="フローチャート: 判断 515">
          <a:extLst>
            <a:ext uri="{FF2B5EF4-FFF2-40B4-BE49-F238E27FC236}">
              <a16:creationId xmlns:a16="http://schemas.microsoft.com/office/drawing/2014/main" id="{00000000-0008-0000-0F00-000004020000}"/>
            </a:ext>
          </a:extLst>
        </xdr:cNvPr>
        <xdr:cNvSpPr/>
      </xdr:nvSpPr>
      <xdr:spPr>
        <a:xfrm>
          <a:off x="15430500" y="642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59690</xdr:rowOff>
    </xdr:from>
    <xdr:to>
      <xdr:col>76</xdr:col>
      <xdr:colOff>165100</xdr:colOff>
      <xdr:row>37</xdr:row>
      <xdr:rowOff>161290</xdr:rowOff>
    </xdr:to>
    <xdr:sp macro="" textlink="">
      <xdr:nvSpPr>
        <xdr:cNvPr id="517" name="フローチャート: 判断 516">
          <a:extLst>
            <a:ext uri="{FF2B5EF4-FFF2-40B4-BE49-F238E27FC236}">
              <a16:creationId xmlns:a16="http://schemas.microsoft.com/office/drawing/2014/main" id="{00000000-0008-0000-0F00-000005020000}"/>
            </a:ext>
          </a:extLst>
        </xdr:cNvPr>
        <xdr:cNvSpPr/>
      </xdr:nvSpPr>
      <xdr:spPr>
        <a:xfrm>
          <a:off x="14541500" y="640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46355</xdr:rowOff>
    </xdr:from>
    <xdr:to>
      <xdr:col>72</xdr:col>
      <xdr:colOff>38100</xdr:colOff>
      <xdr:row>37</xdr:row>
      <xdr:rowOff>147955</xdr:rowOff>
    </xdr:to>
    <xdr:sp macro="" textlink="">
      <xdr:nvSpPr>
        <xdr:cNvPr id="518" name="フローチャート: 判断 517">
          <a:extLst>
            <a:ext uri="{FF2B5EF4-FFF2-40B4-BE49-F238E27FC236}">
              <a16:creationId xmlns:a16="http://schemas.microsoft.com/office/drawing/2014/main" id="{00000000-0008-0000-0F00-000006020000}"/>
            </a:ext>
          </a:extLst>
        </xdr:cNvPr>
        <xdr:cNvSpPr/>
      </xdr:nvSpPr>
      <xdr:spPr>
        <a:xfrm>
          <a:off x="13652500" y="639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33020</xdr:rowOff>
    </xdr:from>
    <xdr:to>
      <xdr:col>67</xdr:col>
      <xdr:colOff>101600</xdr:colOff>
      <xdr:row>37</xdr:row>
      <xdr:rowOff>134620</xdr:rowOff>
    </xdr:to>
    <xdr:sp macro="" textlink="">
      <xdr:nvSpPr>
        <xdr:cNvPr id="519" name="フローチャート: 判断 518">
          <a:extLst>
            <a:ext uri="{FF2B5EF4-FFF2-40B4-BE49-F238E27FC236}">
              <a16:creationId xmlns:a16="http://schemas.microsoft.com/office/drawing/2014/main" id="{00000000-0008-0000-0F00-000007020000}"/>
            </a:ext>
          </a:extLst>
        </xdr:cNvPr>
        <xdr:cNvSpPr/>
      </xdr:nvSpPr>
      <xdr:spPr>
        <a:xfrm>
          <a:off x="127635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0" name="テキスト ボックス 519">
          <a:extLst>
            <a:ext uri="{FF2B5EF4-FFF2-40B4-BE49-F238E27FC236}">
              <a16:creationId xmlns:a16="http://schemas.microsoft.com/office/drawing/2014/main" id="{00000000-0008-0000-0F00-000008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1" name="テキスト ボックス 520">
          <a:extLst>
            <a:ext uri="{FF2B5EF4-FFF2-40B4-BE49-F238E27FC236}">
              <a16:creationId xmlns:a16="http://schemas.microsoft.com/office/drawing/2014/main" id="{00000000-0008-0000-0F00-000009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2" name="テキスト ボックス 521">
          <a:extLst>
            <a:ext uri="{FF2B5EF4-FFF2-40B4-BE49-F238E27FC236}">
              <a16:creationId xmlns:a16="http://schemas.microsoft.com/office/drawing/2014/main" id="{00000000-0008-0000-0F00-00000A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00000000-0008-0000-0F00-00000B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00000000-0008-0000-0F00-00000C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40</xdr:row>
      <xdr:rowOff>135890</xdr:rowOff>
    </xdr:from>
    <xdr:to>
      <xdr:col>85</xdr:col>
      <xdr:colOff>177800</xdr:colOff>
      <xdr:row>41</xdr:row>
      <xdr:rowOff>66040</xdr:rowOff>
    </xdr:to>
    <xdr:sp macro="" textlink="">
      <xdr:nvSpPr>
        <xdr:cNvPr id="525" name="楕円 524">
          <a:extLst>
            <a:ext uri="{FF2B5EF4-FFF2-40B4-BE49-F238E27FC236}">
              <a16:creationId xmlns:a16="http://schemas.microsoft.com/office/drawing/2014/main" id="{00000000-0008-0000-0F00-00000D020000}"/>
            </a:ext>
          </a:extLst>
        </xdr:cNvPr>
        <xdr:cNvSpPr/>
      </xdr:nvSpPr>
      <xdr:spPr>
        <a:xfrm>
          <a:off x="16268700" y="699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50817</xdr:rowOff>
    </xdr:from>
    <xdr:ext cx="405111" cy="259045"/>
    <xdr:sp macro="" textlink="">
      <xdr:nvSpPr>
        <xdr:cNvPr id="526" name="【一般廃棄物処理施設】&#10;有形固定資産減価償却率該当値テキスト">
          <a:extLst>
            <a:ext uri="{FF2B5EF4-FFF2-40B4-BE49-F238E27FC236}">
              <a16:creationId xmlns:a16="http://schemas.microsoft.com/office/drawing/2014/main" id="{00000000-0008-0000-0F00-00000E020000}"/>
            </a:ext>
          </a:extLst>
        </xdr:cNvPr>
        <xdr:cNvSpPr txBox="1"/>
      </xdr:nvSpPr>
      <xdr:spPr>
        <a:xfrm>
          <a:off x="16357600" y="6908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111125</xdr:rowOff>
    </xdr:from>
    <xdr:to>
      <xdr:col>81</xdr:col>
      <xdr:colOff>101600</xdr:colOff>
      <xdr:row>41</xdr:row>
      <xdr:rowOff>41275</xdr:rowOff>
    </xdr:to>
    <xdr:sp macro="" textlink="">
      <xdr:nvSpPr>
        <xdr:cNvPr id="527" name="楕円 526">
          <a:extLst>
            <a:ext uri="{FF2B5EF4-FFF2-40B4-BE49-F238E27FC236}">
              <a16:creationId xmlns:a16="http://schemas.microsoft.com/office/drawing/2014/main" id="{00000000-0008-0000-0F00-00000F020000}"/>
            </a:ext>
          </a:extLst>
        </xdr:cNvPr>
        <xdr:cNvSpPr/>
      </xdr:nvSpPr>
      <xdr:spPr>
        <a:xfrm>
          <a:off x="15430500" y="696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161925</xdr:rowOff>
    </xdr:from>
    <xdr:to>
      <xdr:col>85</xdr:col>
      <xdr:colOff>127000</xdr:colOff>
      <xdr:row>41</xdr:row>
      <xdr:rowOff>15240</xdr:rowOff>
    </xdr:to>
    <xdr:cxnSp macro="">
      <xdr:nvCxnSpPr>
        <xdr:cNvPr id="528" name="直線コネクタ 527">
          <a:extLst>
            <a:ext uri="{FF2B5EF4-FFF2-40B4-BE49-F238E27FC236}">
              <a16:creationId xmlns:a16="http://schemas.microsoft.com/office/drawing/2014/main" id="{00000000-0008-0000-0F00-000010020000}"/>
            </a:ext>
          </a:extLst>
        </xdr:cNvPr>
        <xdr:cNvCxnSpPr/>
      </xdr:nvCxnSpPr>
      <xdr:spPr>
        <a:xfrm>
          <a:off x="15481300" y="7019925"/>
          <a:ext cx="8382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97790</xdr:rowOff>
    </xdr:from>
    <xdr:to>
      <xdr:col>76</xdr:col>
      <xdr:colOff>165100</xdr:colOff>
      <xdr:row>41</xdr:row>
      <xdr:rowOff>27940</xdr:rowOff>
    </xdr:to>
    <xdr:sp macro="" textlink="">
      <xdr:nvSpPr>
        <xdr:cNvPr id="529" name="楕円 528">
          <a:extLst>
            <a:ext uri="{FF2B5EF4-FFF2-40B4-BE49-F238E27FC236}">
              <a16:creationId xmlns:a16="http://schemas.microsoft.com/office/drawing/2014/main" id="{00000000-0008-0000-0F00-000011020000}"/>
            </a:ext>
          </a:extLst>
        </xdr:cNvPr>
        <xdr:cNvSpPr/>
      </xdr:nvSpPr>
      <xdr:spPr>
        <a:xfrm>
          <a:off x="14541500" y="695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148590</xdr:rowOff>
    </xdr:from>
    <xdr:to>
      <xdr:col>81</xdr:col>
      <xdr:colOff>50800</xdr:colOff>
      <xdr:row>40</xdr:row>
      <xdr:rowOff>161925</xdr:rowOff>
    </xdr:to>
    <xdr:cxnSp macro="">
      <xdr:nvCxnSpPr>
        <xdr:cNvPr id="530" name="直線コネクタ 529">
          <a:extLst>
            <a:ext uri="{FF2B5EF4-FFF2-40B4-BE49-F238E27FC236}">
              <a16:creationId xmlns:a16="http://schemas.microsoft.com/office/drawing/2014/main" id="{00000000-0008-0000-0F00-000012020000}"/>
            </a:ext>
          </a:extLst>
        </xdr:cNvPr>
        <xdr:cNvCxnSpPr/>
      </xdr:nvCxnSpPr>
      <xdr:spPr>
        <a:xfrm>
          <a:off x="14592300" y="700659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90170</xdr:rowOff>
    </xdr:from>
    <xdr:to>
      <xdr:col>72</xdr:col>
      <xdr:colOff>38100</xdr:colOff>
      <xdr:row>41</xdr:row>
      <xdr:rowOff>20320</xdr:rowOff>
    </xdr:to>
    <xdr:sp macro="" textlink="">
      <xdr:nvSpPr>
        <xdr:cNvPr id="531" name="楕円 530">
          <a:extLst>
            <a:ext uri="{FF2B5EF4-FFF2-40B4-BE49-F238E27FC236}">
              <a16:creationId xmlns:a16="http://schemas.microsoft.com/office/drawing/2014/main" id="{00000000-0008-0000-0F00-000013020000}"/>
            </a:ext>
          </a:extLst>
        </xdr:cNvPr>
        <xdr:cNvSpPr/>
      </xdr:nvSpPr>
      <xdr:spPr>
        <a:xfrm>
          <a:off x="13652500" y="694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140970</xdr:rowOff>
    </xdr:from>
    <xdr:to>
      <xdr:col>76</xdr:col>
      <xdr:colOff>114300</xdr:colOff>
      <xdr:row>40</xdr:row>
      <xdr:rowOff>148590</xdr:rowOff>
    </xdr:to>
    <xdr:cxnSp macro="">
      <xdr:nvCxnSpPr>
        <xdr:cNvPr id="532" name="直線コネクタ 531">
          <a:extLst>
            <a:ext uri="{FF2B5EF4-FFF2-40B4-BE49-F238E27FC236}">
              <a16:creationId xmlns:a16="http://schemas.microsoft.com/office/drawing/2014/main" id="{00000000-0008-0000-0F00-000014020000}"/>
            </a:ext>
          </a:extLst>
        </xdr:cNvPr>
        <xdr:cNvCxnSpPr/>
      </xdr:nvCxnSpPr>
      <xdr:spPr>
        <a:xfrm>
          <a:off x="13703300" y="699897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57785</xdr:rowOff>
    </xdr:from>
    <xdr:to>
      <xdr:col>67</xdr:col>
      <xdr:colOff>101600</xdr:colOff>
      <xdr:row>40</xdr:row>
      <xdr:rowOff>159385</xdr:rowOff>
    </xdr:to>
    <xdr:sp macro="" textlink="">
      <xdr:nvSpPr>
        <xdr:cNvPr id="533" name="楕円 532">
          <a:extLst>
            <a:ext uri="{FF2B5EF4-FFF2-40B4-BE49-F238E27FC236}">
              <a16:creationId xmlns:a16="http://schemas.microsoft.com/office/drawing/2014/main" id="{00000000-0008-0000-0F00-000015020000}"/>
            </a:ext>
          </a:extLst>
        </xdr:cNvPr>
        <xdr:cNvSpPr/>
      </xdr:nvSpPr>
      <xdr:spPr>
        <a:xfrm>
          <a:off x="12763500" y="6915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108585</xdr:rowOff>
    </xdr:from>
    <xdr:to>
      <xdr:col>71</xdr:col>
      <xdr:colOff>177800</xdr:colOff>
      <xdr:row>40</xdr:row>
      <xdr:rowOff>140970</xdr:rowOff>
    </xdr:to>
    <xdr:cxnSp macro="">
      <xdr:nvCxnSpPr>
        <xdr:cNvPr id="534" name="直線コネクタ 533">
          <a:extLst>
            <a:ext uri="{FF2B5EF4-FFF2-40B4-BE49-F238E27FC236}">
              <a16:creationId xmlns:a16="http://schemas.microsoft.com/office/drawing/2014/main" id="{00000000-0008-0000-0F00-000016020000}"/>
            </a:ext>
          </a:extLst>
        </xdr:cNvPr>
        <xdr:cNvCxnSpPr/>
      </xdr:nvCxnSpPr>
      <xdr:spPr>
        <a:xfrm>
          <a:off x="12814300" y="696658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31132</xdr:rowOff>
    </xdr:from>
    <xdr:ext cx="405111" cy="259045"/>
    <xdr:sp macro="" textlink="">
      <xdr:nvSpPr>
        <xdr:cNvPr id="535" name="n_1aveValue【一般廃棄物処理施設】&#10;有形固定資産減価償却率">
          <a:extLst>
            <a:ext uri="{FF2B5EF4-FFF2-40B4-BE49-F238E27FC236}">
              <a16:creationId xmlns:a16="http://schemas.microsoft.com/office/drawing/2014/main" id="{00000000-0008-0000-0F00-000017020000}"/>
            </a:ext>
          </a:extLst>
        </xdr:cNvPr>
        <xdr:cNvSpPr txBox="1"/>
      </xdr:nvSpPr>
      <xdr:spPr>
        <a:xfrm>
          <a:off x="15266044" y="620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6367</xdr:rowOff>
    </xdr:from>
    <xdr:ext cx="405111" cy="259045"/>
    <xdr:sp macro="" textlink="">
      <xdr:nvSpPr>
        <xdr:cNvPr id="536" name="n_2aveValue【一般廃棄物処理施設】&#10;有形固定資産減価償却率">
          <a:extLst>
            <a:ext uri="{FF2B5EF4-FFF2-40B4-BE49-F238E27FC236}">
              <a16:creationId xmlns:a16="http://schemas.microsoft.com/office/drawing/2014/main" id="{00000000-0008-0000-0F00-000018020000}"/>
            </a:ext>
          </a:extLst>
        </xdr:cNvPr>
        <xdr:cNvSpPr txBox="1"/>
      </xdr:nvSpPr>
      <xdr:spPr>
        <a:xfrm>
          <a:off x="14389744" y="617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164482</xdr:rowOff>
    </xdr:from>
    <xdr:ext cx="405111" cy="259045"/>
    <xdr:sp macro="" textlink="">
      <xdr:nvSpPr>
        <xdr:cNvPr id="537" name="n_3aveValue【一般廃棄物処理施設】&#10;有形固定資産減価償却率">
          <a:extLst>
            <a:ext uri="{FF2B5EF4-FFF2-40B4-BE49-F238E27FC236}">
              <a16:creationId xmlns:a16="http://schemas.microsoft.com/office/drawing/2014/main" id="{00000000-0008-0000-0F00-000019020000}"/>
            </a:ext>
          </a:extLst>
        </xdr:cNvPr>
        <xdr:cNvSpPr txBox="1"/>
      </xdr:nvSpPr>
      <xdr:spPr>
        <a:xfrm>
          <a:off x="13500744" y="616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151147</xdr:rowOff>
    </xdr:from>
    <xdr:ext cx="405111" cy="259045"/>
    <xdr:sp macro="" textlink="">
      <xdr:nvSpPr>
        <xdr:cNvPr id="538" name="n_4aveValue【一般廃棄物処理施設】&#10;有形固定資産減価償却率">
          <a:extLst>
            <a:ext uri="{FF2B5EF4-FFF2-40B4-BE49-F238E27FC236}">
              <a16:creationId xmlns:a16="http://schemas.microsoft.com/office/drawing/2014/main" id="{00000000-0008-0000-0F00-00001A020000}"/>
            </a:ext>
          </a:extLst>
        </xdr:cNvPr>
        <xdr:cNvSpPr txBox="1"/>
      </xdr:nvSpPr>
      <xdr:spPr>
        <a:xfrm>
          <a:off x="12611744" y="615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32402</xdr:rowOff>
    </xdr:from>
    <xdr:ext cx="405111" cy="259045"/>
    <xdr:sp macro="" textlink="">
      <xdr:nvSpPr>
        <xdr:cNvPr id="539" name="n_1mainValue【一般廃棄物処理施設】&#10;有形固定資産減価償却率">
          <a:extLst>
            <a:ext uri="{FF2B5EF4-FFF2-40B4-BE49-F238E27FC236}">
              <a16:creationId xmlns:a16="http://schemas.microsoft.com/office/drawing/2014/main" id="{00000000-0008-0000-0F00-00001B020000}"/>
            </a:ext>
          </a:extLst>
        </xdr:cNvPr>
        <xdr:cNvSpPr txBox="1"/>
      </xdr:nvSpPr>
      <xdr:spPr>
        <a:xfrm>
          <a:off x="15266044" y="7061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19067</xdr:rowOff>
    </xdr:from>
    <xdr:ext cx="405111" cy="259045"/>
    <xdr:sp macro="" textlink="">
      <xdr:nvSpPr>
        <xdr:cNvPr id="540" name="n_2mainValue【一般廃棄物処理施設】&#10;有形固定資産減価償却率">
          <a:extLst>
            <a:ext uri="{FF2B5EF4-FFF2-40B4-BE49-F238E27FC236}">
              <a16:creationId xmlns:a16="http://schemas.microsoft.com/office/drawing/2014/main" id="{00000000-0008-0000-0F00-00001C020000}"/>
            </a:ext>
          </a:extLst>
        </xdr:cNvPr>
        <xdr:cNvSpPr txBox="1"/>
      </xdr:nvSpPr>
      <xdr:spPr>
        <a:xfrm>
          <a:off x="14389744" y="7048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11447</xdr:rowOff>
    </xdr:from>
    <xdr:ext cx="405111" cy="259045"/>
    <xdr:sp macro="" textlink="">
      <xdr:nvSpPr>
        <xdr:cNvPr id="541" name="n_3mainValue【一般廃棄物処理施設】&#10;有形固定資産減価償却率">
          <a:extLst>
            <a:ext uri="{FF2B5EF4-FFF2-40B4-BE49-F238E27FC236}">
              <a16:creationId xmlns:a16="http://schemas.microsoft.com/office/drawing/2014/main" id="{00000000-0008-0000-0F00-00001D020000}"/>
            </a:ext>
          </a:extLst>
        </xdr:cNvPr>
        <xdr:cNvSpPr txBox="1"/>
      </xdr:nvSpPr>
      <xdr:spPr>
        <a:xfrm>
          <a:off x="13500744" y="7040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150512</xdr:rowOff>
    </xdr:from>
    <xdr:ext cx="405111" cy="259045"/>
    <xdr:sp macro="" textlink="">
      <xdr:nvSpPr>
        <xdr:cNvPr id="542" name="n_4mainValue【一般廃棄物処理施設】&#10;有形固定資産減価償却率">
          <a:extLst>
            <a:ext uri="{FF2B5EF4-FFF2-40B4-BE49-F238E27FC236}">
              <a16:creationId xmlns:a16="http://schemas.microsoft.com/office/drawing/2014/main" id="{00000000-0008-0000-0F00-00001E020000}"/>
            </a:ext>
          </a:extLst>
        </xdr:cNvPr>
        <xdr:cNvSpPr txBox="1"/>
      </xdr:nvSpPr>
      <xdr:spPr>
        <a:xfrm>
          <a:off x="12611744" y="7008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3" name="正方形/長方形 542">
          <a:extLst>
            <a:ext uri="{FF2B5EF4-FFF2-40B4-BE49-F238E27FC236}">
              <a16:creationId xmlns:a16="http://schemas.microsoft.com/office/drawing/2014/main" id="{00000000-0008-0000-0F00-00001F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4" name="正方形/長方形 543">
          <a:extLst>
            <a:ext uri="{FF2B5EF4-FFF2-40B4-BE49-F238E27FC236}">
              <a16:creationId xmlns:a16="http://schemas.microsoft.com/office/drawing/2014/main" id="{00000000-0008-0000-0F00-000020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5" name="正方形/長方形 544">
          <a:extLst>
            <a:ext uri="{FF2B5EF4-FFF2-40B4-BE49-F238E27FC236}">
              <a16:creationId xmlns:a16="http://schemas.microsoft.com/office/drawing/2014/main" id="{00000000-0008-0000-0F00-000021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6" name="正方形/長方形 545">
          <a:extLst>
            <a:ext uri="{FF2B5EF4-FFF2-40B4-BE49-F238E27FC236}">
              <a16:creationId xmlns:a16="http://schemas.microsoft.com/office/drawing/2014/main" id="{00000000-0008-0000-0F00-000022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47" name="正方形/長方形 546">
          <a:extLst>
            <a:ext uri="{FF2B5EF4-FFF2-40B4-BE49-F238E27FC236}">
              <a16:creationId xmlns:a16="http://schemas.microsoft.com/office/drawing/2014/main" id="{00000000-0008-0000-0F00-000023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48" name="正方形/長方形 547">
          <a:extLst>
            <a:ext uri="{FF2B5EF4-FFF2-40B4-BE49-F238E27FC236}">
              <a16:creationId xmlns:a16="http://schemas.microsoft.com/office/drawing/2014/main" id="{00000000-0008-0000-0F00-000024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49" name="正方形/長方形 548">
          <a:extLst>
            <a:ext uri="{FF2B5EF4-FFF2-40B4-BE49-F238E27FC236}">
              <a16:creationId xmlns:a16="http://schemas.microsoft.com/office/drawing/2014/main" id="{00000000-0008-0000-0F00-000025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102,513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0" name="正方形/長方形 549">
          <a:extLst>
            <a:ext uri="{FF2B5EF4-FFF2-40B4-BE49-F238E27FC236}">
              <a16:creationId xmlns:a16="http://schemas.microsoft.com/office/drawing/2014/main" id="{00000000-0008-0000-0F00-000026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1" name="テキスト ボックス 550">
          <a:extLst>
            <a:ext uri="{FF2B5EF4-FFF2-40B4-BE49-F238E27FC236}">
              <a16:creationId xmlns:a16="http://schemas.microsoft.com/office/drawing/2014/main" id="{00000000-0008-0000-0F00-000027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2" name="直線コネクタ 551">
          <a:extLst>
            <a:ext uri="{FF2B5EF4-FFF2-40B4-BE49-F238E27FC236}">
              <a16:creationId xmlns:a16="http://schemas.microsoft.com/office/drawing/2014/main" id="{00000000-0008-0000-0F00-000028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3" name="直線コネクタ 552">
          <a:extLst>
            <a:ext uri="{FF2B5EF4-FFF2-40B4-BE49-F238E27FC236}">
              <a16:creationId xmlns:a16="http://schemas.microsoft.com/office/drawing/2014/main" id="{00000000-0008-0000-0F00-000029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4" name="テキスト ボックス 553">
          <a:extLst>
            <a:ext uri="{FF2B5EF4-FFF2-40B4-BE49-F238E27FC236}">
              <a16:creationId xmlns:a16="http://schemas.microsoft.com/office/drawing/2014/main" id="{00000000-0008-0000-0F00-00002A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5" name="直線コネクタ 554">
          <a:extLst>
            <a:ext uri="{FF2B5EF4-FFF2-40B4-BE49-F238E27FC236}">
              <a16:creationId xmlns:a16="http://schemas.microsoft.com/office/drawing/2014/main" id="{00000000-0008-0000-0F00-00002B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56" name="テキスト ボックス 555">
          <a:extLst>
            <a:ext uri="{FF2B5EF4-FFF2-40B4-BE49-F238E27FC236}">
              <a16:creationId xmlns:a16="http://schemas.microsoft.com/office/drawing/2014/main" id="{00000000-0008-0000-0F00-00002C020000}"/>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57" name="直線コネクタ 556">
          <a:extLst>
            <a:ext uri="{FF2B5EF4-FFF2-40B4-BE49-F238E27FC236}">
              <a16:creationId xmlns:a16="http://schemas.microsoft.com/office/drawing/2014/main" id="{00000000-0008-0000-0F00-00002D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58" name="テキスト ボックス 557">
          <a:extLst>
            <a:ext uri="{FF2B5EF4-FFF2-40B4-BE49-F238E27FC236}">
              <a16:creationId xmlns:a16="http://schemas.microsoft.com/office/drawing/2014/main" id="{00000000-0008-0000-0F00-00002E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59" name="直線コネクタ 558">
          <a:extLst>
            <a:ext uri="{FF2B5EF4-FFF2-40B4-BE49-F238E27FC236}">
              <a16:creationId xmlns:a16="http://schemas.microsoft.com/office/drawing/2014/main" id="{00000000-0008-0000-0F00-00002F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0" name="テキスト ボックス 559">
          <a:extLst>
            <a:ext uri="{FF2B5EF4-FFF2-40B4-BE49-F238E27FC236}">
              <a16:creationId xmlns:a16="http://schemas.microsoft.com/office/drawing/2014/main" id="{00000000-0008-0000-0F00-000030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1" name="直線コネクタ 560">
          <a:extLst>
            <a:ext uri="{FF2B5EF4-FFF2-40B4-BE49-F238E27FC236}">
              <a16:creationId xmlns:a16="http://schemas.microsoft.com/office/drawing/2014/main" id="{00000000-0008-0000-0F00-000031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2" name="テキスト ボックス 561">
          <a:extLst>
            <a:ext uri="{FF2B5EF4-FFF2-40B4-BE49-F238E27FC236}">
              <a16:creationId xmlns:a16="http://schemas.microsoft.com/office/drawing/2014/main" id="{00000000-0008-0000-0F00-000032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3" name="直線コネクタ 562">
          <a:extLst>
            <a:ext uri="{FF2B5EF4-FFF2-40B4-BE49-F238E27FC236}">
              <a16:creationId xmlns:a16="http://schemas.microsoft.com/office/drawing/2014/main" id="{00000000-0008-0000-0F00-000033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64" name="テキスト ボックス 563">
          <a:extLst>
            <a:ext uri="{FF2B5EF4-FFF2-40B4-BE49-F238E27FC236}">
              <a16:creationId xmlns:a16="http://schemas.microsoft.com/office/drawing/2014/main" id="{00000000-0008-0000-0F00-000034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5" name="【一般廃棄物処理施設】&#10;一人当たり有形固定資産（償却資産）額グラフ枠">
          <a:extLst>
            <a:ext uri="{FF2B5EF4-FFF2-40B4-BE49-F238E27FC236}">
              <a16:creationId xmlns:a16="http://schemas.microsoft.com/office/drawing/2014/main" id="{00000000-0008-0000-0F00-000035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44188</xdr:rowOff>
    </xdr:from>
    <xdr:to>
      <xdr:col>116</xdr:col>
      <xdr:colOff>62864</xdr:colOff>
      <xdr:row>42</xdr:row>
      <xdr:rowOff>17290</xdr:rowOff>
    </xdr:to>
    <xdr:cxnSp macro="">
      <xdr:nvCxnSpPr>
        <xdr:cNvPr id="566" name="直線コネクタ 565">
          <a:extLst>
            <a:ext uri="{FF2B5EF4-FFF2-40B4-BE49-F238E27FC236}">
              <a16:creationId xmlns:a16="http://schemas.microsoft.com/office/drawing/2014/main" id="{00000000-0008-0000-0F00-000036020000}"/>
            </a:ext>
          </a:extLst>
        </xdr:cNvPr>
        <xdr:cNvCxnSpPr/>
      </xdr:nvCxnSpPr>
      <xdr:spPr>
        <a:xfrm flipV="1">
          <a:off x="22160864" y="5702038"/>
          <a:ext cx="0" cy="15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21117</xdr:rowOff>
    </xdr:from>
    <xdr:ext cx="469744" cy="259045"/>
    <xdr:sp macro="" textlink="">
      <xdr:nvSpPr>
        <xdr:cNvPr id="567" name="【一般廃棄物処理施設】&#10;一人当たり有形固定資産（償却資産）額最小値テキスト">
          <a:extLst>
            <a:ext uri="{FF2B5EF4-FFF2-40B4-BE49-F238E27FC236}">
              <a16:creationId xmlns:a16="http://schemas.microsoft.com/office/drawing/2014/main" id="{00000000-0008-0000-0F00-000037020000}"/>
            </a:ext>
          </a:extLst>
        </xdr:cNvPr>
        <xdr:cNvSpPr txBox="1"/>
      </xdr:nvSpPr>
      <xdr:spPr>
        <a:xfrm>
          <a:off x="22199600" y="7222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17290</xdr:rowOff>
    </xdr:from>
    <xdr:to>
      <xdr:col>116</xdr:col>
      <xdr:colOff>152400</xdr:colOff>
      <xdr:row>42</xdr:row>
      <xdr:rowOff>17290</xdr:rowOff>
    </xdr:to>
    <xdr:cxnSp macro="">
      <xdr:nvCxnSpPr>
        <xdr:cNvPr id="568" name="直線コネクタ 567">
          <a:extLst>
            <a:ext uri="{FF2B5EF4-FFF2-40B4-BE49-F238E27FC236}">
              <a16:creationId xmlns:a16="http://schemas.microsoft.com/office/drawing/2014/main" id="{00000000-0008-0000-0F00-000038020000}"/>
            </a:ext>
          </a:extLst>
        </xdr:cNvPr>
        <xdr:cNvCxnSpPr/>
      </xdr:nvCxnSpPr>
      <xdr:spPr>
        <a:xfrm>
          <a:off x="22072600" y="7218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162315</xdr:rowOff>
    </xdr:from>
    <xdr:ext cx="599010" cy="259045"/>
    <xdr:sp macro="" textlink="">
      <xdr:nvSpPr>
        <xdr:cNvPr id="569" name="【一般廃棄物処理施設】&#10;一人当たり有形固定資産（償却資産）額最大値テキスト">
          <a:extLst>
            <a:ext uri="{FF2B5EF4-FFF2-40B4-BE49-F238E27FC236}">
              <a16:creationId xmlns:a16="http://schemas.microsoft.com/office/drawing/2014/main" id="{00000000-0008-0000-0F00-000039020000}"/>
            </a:ext>
          </a:extLst>
        </xdr:cNvPr>
        <xdr:cNvSpPr txBox="1"/>
      </xdr:nvSpPr>
      <xdr:spPr>
        <a:xfrm>
          <a:off x="22199600" y="5477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44188</xdr:rowOff>
    </xdr:from>
    <xdr:to>
      <xdr:col>116</xdr:col>
      <xdr:colOff>152400</xdr:colOff>
      <xdr:row>33</xdr:row>
      <xdr:rowOff>44188</xdr:rowOff>
    </xdr:to>
    <xdr:cxnSp macro="">
      <xdr:nvCxnSpPr>
        <xdr:cNvPr id="570" name="直線コネクタ 569">
          <a:extLst>
            <a:ext uri="{FF2B5EF4-FFF2-40B4-BE49-F238E27FC236}">
              <a16:creationId xmlns:a16="http://schemas.microsoft.com/office/drawing/2014/main" id="{00000000-0008-0000-0F00-00003A020000}"/>
            </a:ext>
          </a:extLst>
        </xdr:cNvPr>
        <xdr:cNvCxnSpPr/>
      </xdr:nvCxnSpPr>
      <xdr:spPr>
        <a:xfrm>
          <a:off x="22072600" y="5702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106784</xdr:rowOff>
    </xdr:from>
    <xdr:ext cx="534377" cy="259045"/>
    <xdr:sp macro="" textlink="">
      <xdr:nvSpPr>
        <xdr:cNvPr id="571" name="【一般廃棄物処理施設】&#10;一人当たり有形固定資産（償却資産）額平均値テキスト">
          <a:extLst>
            <a:ext uri="{FF2B5EF4-FFF2-40B4-BE49-F238E27FC236}">
              <a16:creationId xmlns:a16="http://schemas.microsoft.com/office/drawing/2014/main" id="{00000000-0008-0000-0F00-00003B020000}"/>
            </a:ext>
          </a:extLst>
        </xdr:cNvPr>
        <xdr:cNvSpPr txBox="1"/>
      </xdr:nvSpPr>
      <xdr:spPr>
        <a:xfrm>
          <a:off x="22199600" y="64504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83907</xdr:rowOff>
    </xdr:from>
    <xdr:to>
      <xdr:col>116</xdr:col>
      <xdr:colOff>114300</xdr:colOff>
      <xdr:row>39</xdr:row>
      <xdr:rowOff>14057</xdr:rowOff>
    </xdr:to>
    <xdr:sp macro="" textlink="">
      <xdr:nvSpPr>
        <xdr:cNvPr id="572" name="フローチャート: 判断 571">
          <a:extLst>
            <a:ext uri="{FF2B5EF4-FFF2-40B4-BE49-F238E27FC236}">
              <a16:creationId xmlns:a16="http://schemas.microsoft.com/office/drawing/2014/main" id="{00000000-0008-0000-0F00-00003C020000}"/>
            </a:ext>
          </a:extLst>
        </xdr:cNvPr>
        <xdr:cNvSpPr/>
      </xdr:nvSpPr>
      <xdr:spPr>
        <a:xfrm>
          <a:off x="22110700" y="6599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96220</xdr:rowOff>
    </xdr:from>
    <xdr:to>
      <xdr:col>112</xdr:col>
      <xdr:colOff>38100</xdr:colOff>
      <xdr:row>39</xdr:row>
      <xdr:rowOff>26370</xdr:rowOff>
    </xdr:to>
    <xdr:sp macro="" textlink="">
      <xdr:nvSpPr>
        <xdr:cNvPr id="573" name="フローチャート: 判断 572">
          <a:extLst>
            <a:ext uri="{FF2B5EF4-FFF2-40B4-BE49-F238E27FC236}">
              <a16:creationId xmlns:a16="http://schemas.microsoft.com/office/drawing/2014/main" id="{00000000-0008-0000-0F00-00003D020000}"/>
            </a:ext>
          </a:extLst>
        </xdr:cNvPr>
        <xdr:cNvSpPr/>
      </xdr:nvSpPr>
      <xdr:spPr>
        <a:xfrm>
          <a:off x="21272500" y="661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110599</xdr:rowOff>
    </xdr:from>
    <xdr:to>
      <xdr:col>107</xdr:col>
      <xdr:colOff>101600</xdr:colOff>
      <xdr:row>39</xdr:row>
      <xdr:rowOff>40749</xdr:rowOff>
    </xdr:to>
    <xdr:sp macro="" textlink="">
      <xdr:nvSpPr>
        <xdr:cNvPr id="574" name="フローチャート: 判断 573">
          <a:extLst>
            <a:ext uri="{FF2B5EF4-FFF2-40B4-BE49-F238E27FC236}">
              <a16:creationId xmlns:a16="http://schemas.microsoft.com/office/drawing/2014/main" id="{00000000-0008-0000-0F00-00003E020000}"/>
            </a:ext>
          </a:extLst>
        </xdr:cNvPr>
        <xdr:cNvSpPr/>
      </xdr:nvSpPr>
      <xdr:spPr>
        <a:xfrm>
          <a:off x="20383500" y="6625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129801</xdr:rowOff>
    </xdr:from>
    <xdr:to>
      <xdr:col>102</xdr:col>
      <xdr:colOff>165100</xdr:colOff>
      <xdr:row>39</xdr:row>
      <xdr:rowOff>59951</xdr:rowOff>
    </xdr:to>
    <xdr:sp macro="" textlink="">
      <xdr:nvSpPr>
        <xdr:cNvPr id="575" name="フローチャート: 判断 574">
          <a:extLst>
            <a:ext uri="{FF2B5EF4-FFF2-40B4-BE49-F238E27FC236}">
              <a16:creationId xmlns:a16="http://schemas.microsoft.com/office/drawing/2014/main" id="{00000000-0008-0000-0F00-00003F020000}"/>
            </a:ext>
          </a:extLst>
        </xdr:cNvPr>
        <xdr:cNvSpPr/>
      </xdr:nvSpPr>
      <xdr:spPr>
        <a:xfrm>
          <a:off x="19494500" y="6644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143404</xdr:rowOff>
    </xdr:from>
    <xdr:to>
      <xdr:col>98</xdr:col>
      <xdr:colOff>38100</xdr:colOff>
      <xdr:row>39</xdr:row>
      <xdr:rowOff>73554</xdr:rowOff>
    </xdr:to>
    <xdr:sp macro="" textlink="">
      <xdr:nvSpPr>
        <xdr:cNvPr id="576" name="フローチャート: 判断 575">
          <a:extLst>
            <a:ext uri="{FF2B5EF4-FFF2-40B4-BE49-F238E27FC236}">
              <a16:creationId xmlns:a16="http://schemas.microsoft.com/office/drawing/2014/main" id="{00000000-0008-0000-0F00-000040020000}"/>
            </a:ext>
          </a:extLst>
        </xdr:cNvPr>
        <xdr:cNvSpPr/>
      </xdr:nvSpPr>
      <xdr:spPr>
        <a:xfrm>
          <a:off x="18605500" y="6658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77" name="テキスト ボックス 576">
          <a:extLst>
            <a:ext uri="{FF2B5EF4-FFF2-40B4-BE49-F238E27FC236}">
              <a16:creationId xmlns:a16="http://schemas.microsoft.com/office/drawing/2014/main" id="{00000000-0008-0000-0F00-000041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78" name="テキスト ボックス 577">
          <a:extLst>
            <a:ext uri="{FF2B5EF4-FFF2-40B4-BE49-F238E27FC236}">
              <a16:creationId xmlns:a16="http://schemas.microsoft.com/office/drawing/2014/main" id="{00000000-0008-0000-0F00-000042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79" name="テキスト ボックス 578">
          <a:extLst>
            <a:ext uri="{FF2B5EF4-FFF2-40B4-BE49-F238E27FC236}">
              <a16:creationId xmlns:a16="http://schemas.microsoft.com/office/drawing/2014/main" id="{00000000-0008-0000-0F00-000043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00000000-0008-0000-0F00-000044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0000000-0008-0000-0F00-000045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40267</xdr:rowOff>
    </xdr:from>
    <xdr:to>
      <xdr:col>116</xdr:col>
      <xdr:colOff>114300</xdr:colOff>
      <xdr:row>39</xdr:row>
      <xdr:rowOff>141867</xdr:rowOff>
    </xdr:to>
    <xdr:sp macro="" textlink="">
      <xdr:nvSpPr>
        <xdr:cNvPr id="582" name="楕円 581">
          <a:extLst>
            <a:ext uri="{FF2B5EF4-FFF2-40B4-BE49-F238E27FC236}">
              <a16:creationId xmlns:a16="http://schemas.microsoft.com/office/drawing/2014/main" id="{00000000-0008-0000-0F00-000046020000}"/>
            </a:ext>
          </a:extLst>
        </xdr:cNvPr>
        <xdr:cNvSpPr/>
      </xdr:nvSpPr>
      <xdr:spPr>
        <a:xfrm>
          <a:off x="22110700" y="6726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18694</xdr:rowOff>
    </xdr:from>
    <xdr:ext cx="534377" cy="259045"/>
    <xdr:sp macro="" textlink="">
      <xdr:nvSpPr>
        <xdr:cNvPr id="583" name="【一般廃棄物処理施設】&#10;一人当たり有形固定資産（償却資産）額該当値テキスト">
          <a:extLst>
            <a:ext uri="{FF2B5EF4-FFF2-40B4-BE49-F238E27FC236}">
              <a16:creationId xmlns:a16="http://schemas.microsoft.com/office/drawing/2014/main" id="{00000000-0008-0000-0F00-000047020000}"/>
            </a:ext>
          </a:extLst>
        </xdr:cNvPr>
        <xdr:cNvSpPr txBox="1"/>
      </xdr:nvSpPr>
      <xdr:spPr>
        <a:xfrm>
          <a:off x="22199600" y="6705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41920</xdr:rowOff>
    </xdr:from>
    <xdr:to>
      <xdr:col>112</xdr:col>
      <xdr:colOff>38100</xdr:colOff>
      <xdr:row>39</xdr:row>
      <xdr:rowOff>143520</xdr:rowOff>
    </xdr:to>
    <xdr:sp macro="" textlink="">
      <xdr:nvSpPr>
        <xdr:cNvPr id="584" name="楕円 583">
          <a:extLst>
            <a:ext uri="{FF2B5EF4-FFF2-40B4-BE49-F238E27FC236}">
              <a16:creationId xmlns:a16="http://schemas.microsoft.com/office/drawing/2014/main" id="{00000000-0008-0000-0F00-000048020000}"/>
            </a:ext>
          </a:extLst>
        </xdr:cNvPr>
        <xdr:cNvSpPr/>
      </xdr:nvSpPr>
      <xdr:spPr>
        <a:xfrm>
          <a:off x="21272500" y="6728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91067</xdr:rowOff>
    </xdr:from>
    <xdr:to>
      <xdr:col>116</xdr:col>
      <xdr:colOff>63500</xdr:colOff>
      <xdr:row>39</xdr:row>
      <xdr:rowOff>92720</xdr:rowOff>
    </xdr:to>
    <xdr:cxnSp macro="">
      <xdr:nvCxnSpPr>
        <xdr:cNvPr id="585" name="直線コネクタ 584">
          <a:extLst>
            <a:ext uri="{FF2B5EF4-FFF2-40B4-BE49-F238E27FC236}">
              <a16:creationId xmlns:a16="http://schemas.microsoft.com/office/drawing/2014/main" id="{00000000-0008-0000-0F00-000049020000}"/>
            </a:ext>
          </a:extLst>
        </xdr:cNvPr>
        <xdr:cNvCxnSpPr/>
      </xdr:nvCxnSpPr>
      <xdr:spPr>
        <a:xfrm flipV="1">
          <a:off x="21323300" y="6777617"/>
          <a:ext cx="838200" cy="1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46698</xdr:rowOff>
    </xdr:from>
    <xdr:to>
      <xdr:col>107</xdr:col>
      <xdr:colOff>101600</xdr:colOff>
      <xdr:row>39</xdr:row>
      <xdr:rowOff>148298</xdr:rowOff>
    </xdr:to>
    <xdr:sp macro="" textlink="">
      <xdr:nvSpPr>
        <xdr:cNvPr id="586" name="楕円 585">
          <a:extLst>
            <a:ext uri="{FF2B5EF4-FFF2-40B4-BE49-F238E27FC236}">
              <a16:creationId xmlns:a16="http://schemas.microsoft.com/office/drawing/2014/main" id="{00000000-0008-0000-0F00-00004A020000}"/>
            </a:ext>
          </a:extLst>
        </xdr:cNvPr>
        <xdr:cNvSpPr/>
      </xdr:nvSpPr>
      <xdr:spPr>
        <a:xfrm>
          <a:off x="20383500" y="67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92720</xdr:rowOff>
    </xdr:from>
    <xdr:to>
      <xdr:col>111</xdr:col>
      <xdr:colOff>177800</xdr:colOff>
      <xdr:row>39</xdr:row>
      <xdr:rowOff>97498</xdr:rowOff>
    </xdr:to>
    <xdr:cxnSp macro="">
      <xdr:nvCxnSpPr>
        <xdr:cNvPr id="587" name="直線コネクタ 586">
          <a:extLst>
            <a:ext uri="{FF2B5EF4-FFF2-40B4-BE49-F238E27FC236}">
              <a16:creationId xmlns:a16="http://schemas.microsoft.com/office/drawing/2014/main" id="{00000000-0008-0000-0F00-00004B020000}"/>
            </a:ext>
          </a:extLst>
        </xdr:cNvPr>
        <xdr:cNvCxnSpPr/>
      </xdr:nvCxnSpPr>
      <xdr:spPr>
        <a:xfrm flipV="1">
          <a:off x="20434300" y="6779270"/>
          <a:ext cx="889000" cy="4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53213</xdr:rowOff>
    </xdr:from>
    <xdr:to>
      <xdr:col>102</xdr:col>
      <xdr:colOff>165100</xdr:colOff>
      <xdr:row>39</xdr:row>
      <xdr:rowOff>154813</xdr:rowOff>
    </xdr:to>
    <xdr:sp macro="" textlink="">
      <xdr:nvSpPr>
        <xdr:cNvPr id="588" name="楕円 587">
          <a:extLst>
            <a:ext uri="{FF2B5EF4-FFF2-40B4-BE49-F238E27FC236}">
              <a16:creationId xmlns:a16="http://schemas.microsoft.com/office/drawing/2014/main" id="{00000000-0008-0000-0F00-00004C020000}"/>
            </a:ext>
          </a:extLst>
        </xdr:cNvPr>
        <xdr:cNvSpPr/>
      </xdr:nvSpPr>
      <xdr:spPr>
        <a:xfrm>
          <a:off x="19494500" y="6739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97498</xdr:rowOff>
    </xdr:from>
    <xdr:to>
      <xdr:col>107</xdr:col>
      <xdr:colOff>50800</xdr:colOff>
      <xdr:row>39</xdr:row>
      <xdr:rowOff>104013</xdr:rowOff>
    </xdr:to>
    <xdr:cxnSp macro="">
      <xdr:nvCxnSpPr>
        <xdr:cNvPr id="589" name="直線コネクタ 588">
          <a:extLst>
            <a:ext uri="{FF2B5EF4-FFF2-40B4-BE49-F238E27FC236}">
              <a16:creationId xmlns:a16="http://schemas.microsoft.com/office/drawing/2014/main" id="{00000000-0008-0000-0F00-00004D020000}"/>
            </a:ext>
          </a:extLst>
        </xdr:cNvPr>
        <xdr:cNvCxnSpPr/>
      </xdr:nvCxnSpPr>
      <xdr:spPr>
        <a:xfrm flipV="1">
          <a:off x="19545300" y="6784048"/>
          <a:ext cx="889000" cy="6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55849</xdr:rowOff>
    </xdr:from>
    <xdr:to>
      <xdr:col>98</xdr:col>
      <xdr:colOff>38100</xdr:colOff>
      <xdr:row>39</xdr:row>
      <xdr:rowOff>157449</xdr:rowOff>
    </xdr:to>
    <xdr:sp macro="" textlink="">
      <xdr:nvSpPr>
        <xdr:cNvPr id="590" name="楕円 589">
          <a:extLst>
            <a:ext uri="{FF2B5EF4-FFF2-40B4-BE49-F238E27FC236}">
              <a16:creationId xmlns:a16="http://schemas.microsoft.com/office/drawing/2014/main" id="{00000000-0008-0000-0F00-00004E020000}"/>
            </a:ext>
          </a:extLst>
        </xdr:cNvPr>
        <xdr:cNvSpPr/>
      </xdr:nvSpPr>
      <xdr:spPr>
        <a:xfrm>
          <a:off x="18605500" y="6742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104013</xdr:rowOff>
    </xdr:from>
    <xdr:to>
      <xdr:col>102</xdr:col>
      <xdr:colOff>114300</xdr:colOff>
      <xdr:row>39</xdr:row>
      <xdr:rowOff>106649</xdr:rowOff>
    </xdr:to>
    <xdr:cxnSp macro="">
      <xdr:nvCxnSpPr>
        <xdr:cNvPr id="591" name="直線コネクタ 590">
          <a:extLst>
            <a:ext uri="{FF2B5EF4-FFF2-40B4-BE49-F238E27FC236}">
              <a16:creationId xmlns:a16="http://schemas.microsoft.com/office/drawing/2014/main" id="{00000000-0008-0000-0F00-00004F020000}"/>
            </a:ext>
          </a:extLst>
        </xdr:cNvPr>
        <xdr:cNvCxnSpPr/>
      </xdr:nvCxnSpPr>
      <xdr:spPr>
        <a:xfrm flipV="1">
          <a:off x="18656300" y="6790563"/>
          <a:ext cx="889000" cy="2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37</xdr:row>
      <xdr:rowOff>42897</xdr:rowOff>
    </xdr:from>
    <xdr:ext cx="534377" cy="259045"/>
    <xdr:sp macro="" textlink="">
      <xdr:nvSpPr>
        <xdr:cNvPr id="592" name="n_1aveValue【一般廃棄物処理施設】&#10;一人当たり有形固定資産（償却資産）額">
          <a:extLst>
            <a:ext uri="{FF2B5EF4-FFF2-40B4-BE49-F238E27FC236}">
              <a16:creationId xmlns:a16="http://schemas.microsoft.com/office/drawing/2014/main" id="{00000000-0008-0000-0F00-000050020000}"/>
            </a:ext>
          </a:extLst>
        </xdr:cNvPr>
        <xdr:cNvSpPr txBox="1"/>
      </xdr:nvSpPr>
      <xdr:spPr>
        <a:xfrm>
          <a:off x="21043411" y="6386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57276</xdr:rowOff>
    </xdr:from>
    <xdr:ext cx="534377" cy="259045"/>
    <xdr:sp macro="" textlink="">
      <xdr:nvSpPr>
        <xdr:cNvPr id="593" name="n_2aveValue【一般廃棄物処理施設】&#10;一人当たり有形固定資産（償却資産）額">
          <a:extLst>
            <a:ext uri="{FF2B5EF4-FFF2-40B4-BE49-F238E27FC236}">
              <a16:creationId xmlns:a16="http://schemas.microsoft.com/office/drawing/2014/main" id="{00000000-0008-0000-0F00-000051020000}"/>
            </a:ext>
          </a:extLst>
        </xdr:cNvPr>
        <xdr:cNvSpPr txBox="1"/>
      </xdr:nvSpPr>
      <xdr:spPr>
        <a:xfrm>
          <a:off x="20167111" y="6400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76479</xdr:rowOff>
    </xdr:from>
    <xdr:ext cx="534377" cy="259045"/>
    <xdr:sp macro="" textlink="">
      <xdr:nvSpPr>
        <xdr:cNvPr id="594" name="n_3aveValue【一般廃棄物処理施設】&#10;一人当たり有形固定資産（償却資産）額">
          <a:extLst>
            <a:ext uri="{FF2B5EF4-FFF2-40B4-BE49-F238E27FC236}">
              <a16:creationId xmlns:a16="http://schemas.microsoft.com/office/drawing/2014/main" id="{00000000-0008-0000-0F00-000052020000}"/>
            </a:ext>
          </a:extLst>
        </xdr:cNvPr>
        <xdr:cNvSpPr txBox="1"/>
      </xdr:nvSpPr>
      <xdr:spPr>
        <a:xfrm>
          <a:off x="19278111" y="6420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90080</xdr:rowOff>
    </xdr:from>
    <xdr:ext cx="534377" cy="259045"/>
    <xdr:sp macro="" textlink="">
      <xdr:nvSpPr>
        <xdr:cNvPr id="595" name="n_4aveValue【一般廃棄物処理施設】&#10;一人当たり有形固定資産（償却資産）額">
          <a:extLst>
            <a:ext uri="{FF2B5EF4-FFF2-40B4-BE49-F238E27FC236}">
              <a16:creationId xmlns:a16="http://schemas.microsoft.com/office/drawing/2014/main" id="{00000000-0008-0000-0F00-000053020000}"/>
            </a:ext>
          </a:extLst>
        </xdr:cNvPr>
        <xdr:cNvSpPr txBox="1"/>
      </xdr:nvSpPr>
      <xdr:spPr>
        <a:xfrm>
          <a:off x="18389111" y="6433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39</xdr:row>
      <xdr:rowOff>134647</xdr:rowOff>
    </xdr:from>
    <xdr:ext cx="534377" cy="259045"/>
    <xdr:sp macro="" textlink="">
      <xdr:nvSpPr>
        <xdr:cNvPr id="596" name="n_1mainValue【一般廃棄物処理施設】&#10;一人当たり有形固定資産（償却資産）額">
          <a:extLst>
            <a:ext uri="{FF2B5EF4-FFF2-40B4-BE49-F238E27FC236}">
              <a16:creationId xmlns:a16="http://schemas.microsoft.com/office/drawing/2014/main" id="{00000000-0008-0000-0F00-000054020000}"/>
            </a:ext>
          </a:extLst>
        </xdr:cNvPr>
        <xdr:cNvSpPr txBox="1"/>
      </xdr:nvSpPr>
      <xdr:spPr>
        <a:xfrm>
          <a:off x="21043411" y="6821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139425</xdr:rowOff>
    </xdr:from>
    <xdr:ext cx="534377" cy="259045"/>
    <xdr:sp macro="" textlink="">
      <xdr:nvSpPr>
        <xdr:cNvPr id="597" name="n_2mainValue【一般廃棄物処理施設】&#10;一人当たり有形固定資産（償却資産）額">
          <a:extLst>
            <a:ext uri="{FF2B5EF4-FFF2-40B4-BE49-F238E27FC236}">
              <a16:creationId xmlns:a16="http://schemas.microsoft.com/office/drawing/2014/main" id="{00000000-0008-0000-0F00-000055020000}"/>
            </a:ext>
          </a:extLst>
        </xdr:cNvPr>
        <xdr:cNvSpPr txBox="1"/>
      </xdr:nvSpPr>
      <xdr:spPr>
        <a:xfrm>
          <a:off x="20167111" y="6825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145940</xdr:rowOff>
    </xdr:from>
    <xdr:ext cx="534377" cy="259045"/>
    <xdr:sp macro="" textlink="">
      <xdr:nvSpPr>
        <xdr:cNvPr id="598" name="n_3mainValue【一般廃棄物処理施設】&#10;一人当たり有形固定資産（償却資産）額">
          <a:extLst>
            <a:ext uri="{FF2B5EF4-FFF2-40B4-BE49-F238E27FC236}">
              <a16:creationId xmlns:a16="http://schemas.microsoft.com/office/drawing/2014/main" id="{00000000-0008-0000-0F00-000056020000}"/>
            </a:ext>
          </a:extLst>
        </xdr:cNvPr>
        <xdr:cNvSpPr txBox="1"/>
      </xdr:nvSpPr>
      <xdr:spPr>
        <a:xfrm>
          <a:off x="19278111" y="683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148576</xdr:rowOff>
    </xdr:from>
    <xdr:ext cx="534377" cy="259045"/>
    <xdr:sp macro="" textlink="">
      <xdr:nvSpPr>
        <xdr:cNvPr id="599" name="n_4mainValue【一般廃棄物処理施設】&#10;一人当たり有形固定資産（償却資産）額">
          <a:extLst>
            <a:ext uri="{FF2B5EF4-FFF2-40B4-BE49-F238E27FC236}">
              <a16:creationId xmlns:a16="http://schemas.microsoft.com/office/drawing/2014/main" id="{00000000-0008-0000-0F00-000057020000}"/>
            </a:ext>
          </a:extLst>
        </xdr:cNvPr>
        <xdr:cNvSpPr txBox="1"/>
      </xdr:nvSpPr>
      <xdr:spPr>
        <a:xfrm>
          <a:off x="18389111" y="6835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0" name="正方形/長方形 599">
          <a:extLst>
            <a:ext uri="{FF2B5EF4-FFF2-40B4-BE49-F238E27FC236}">
              <a16:creationId xmlns:a16="http://schemas.microsoft.com/office/drawing/2014/main" id="{00000000-0008-0000-0F00-000058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1" name="正方形/長方形 600">
          <a:extLst>
            <a:ext uri="{FF2B5EF4-FFF2-40B4-BE49-F238E27FC236}">
              <a16:creationId xmlns:a16="http://schemas.microsoft.com/office/drawing/2014/main" id="{00000000-0008-0000-0F00-000059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2" name="正方形/長方形 601">
          <a:extLst>
            <a:ext uri="{FF2B5EF4-FFF2-40B4-BE49-F238E27FC236}">
              <a16:creationId xmlns:a16="http://schemas.microsoft.com/office/drawing/2014/main" id="{00000000-0008-0000-0F00-00005A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3" name="正方形/長方形 602">
          <a:extLst>
            <a:ext uri="{FF2B5EF4-FFF2-40B4-BE49-F238E27FC236}">
              <a16:creationId xmlns:a16="http://schemas.microsoft.com/office/drawing/2014/main" id="{00000000-0008-0000-0F00-00005B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4" name="正方形/長方形 603">
          <a:extLst>
            <a:ext uri="{FF2B5EF4-FFF2-40B4-BE49-F238E27FC236}">
              <a16:creationId xmlns:a16="http://schemas.microsoft.com/office/drawing/2014/main" id="{00000000-0008-0000-0F00-00005C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5" name="正方形/長方形 604">
          <a:extLst>
            <a:ext uri="{FF2B5EF4-FFF2-40B4-BE49-F238E27FC236}">
              <a16:creationId xmlns:a16="http://schemas.microsoft.com/office/drawing/2014/main" id="{00000000-0008-0000-0F00-00005D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6" name="正方形/長方形 605">
          <a:extLst>
            <a:ext uri="{FF2B5EF4-FFF2-40B4-BE49-F238E27FC236}">
              <a16:creationId xmlns:a16="http://schemas.microsoft.com/office/drawing/2014/main" id="{00000000-0008-0000-0F00-00005E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7" name="正方形/長方形 606">
          <a:extLst>
            <a:ext uri="{FF2B5EF4-FFF2-40B4-BE49-F238E27FC236}">
              <a16:creationId xmlns:a16="http://schemas.microsoft.com/office/drawing/2014/main" id="{00000000-0008-0000-0F00-00005F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08" name="テキスト ボックス 607">
          <a:extLst>
            <a:ext uri="{FF2B5EF4-FFF2-40B4-BE49-F238E27FC236}">
              <a16:creationId xmlns:a16="http://schemas.microsoft.com/office/drawing/2014/main" id="{00000000-0008-0000-0F00-000060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09" name="直線コネクタ 608">
          <a:extLst>
            <a:ext uri="{FF2B5EF4-FFF2-40B4-BE49-F238E27FC236}">
              <a16:creationId xmlns:a16="http://schemas.microsoft.com/office/drawing/2014/main" id="{00000000-0008-0000-0F00-000061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0" name="テキスト ボックス 609">
          <a:extLst>
            <a:ext uri="{FF2B5EF4-FFF2-40B4-BE49-F238E27FC236}">
              <a16:creationId xmlns:a16="http://schemas.microsoft.com/office/drawing/2014/main" id="{00000000-0008-0000-0F00-000062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11" name="直線コネクタ 610">
          <a:extLst>
            <a:ext uri="{FF2B5EF4-FFF2-40B4-BE49-F238E27FC236}">
              <a16:creationId xmlns:a16="http://schemas.microsoft.com/office/drawing/2014/main" id="{00000000-0008-0000-0F00-000063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612" name="テキスト ボックス 611">
          <a:extLst>
            <a:ext uri="{FF2B5EF4-FFF2-40B4-BE49-F238E27FC236}">
              <a16:creationId xmlns:a16="http://schemas.microsoft.com/office/drawing/2014/main" id="{00000000-0008-0000-0F00-000064020000}"/>
            </a:ext>
          </a:extLst>
        </xdr:cNvPr>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13" name="直線コネクタ 612">
          <a:extLst>
            <a:ext uri="{FF2B5EF4-FFF2-40B4-BE49-F238E27FC236}">
              <a16:creationId xmlns:a16="http://schemas.microsoft.com/office/drawing/2014/main" id="{00000000-0008-0000-0F00-000065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14" name="テキスト ボックス 613">
          <a:extLst>
            <a:ext uri="{FF2B5EF4-FFF2-40B4-BE49-F238E27FC236}">
              <a16:creationId xmlns:a16="http://schemas.microsoft.com/office/drawing/2014/main" id="{00000000-0008-0000-0F00-000066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15" name="直線コネクタ 614">
          <a:extLst>
            <a:ext uri="{FF2B5EF4-FFF2-40B4-BE49-F238E27FC236}">
              <a16:creationId xmlns:a16="http://schemas.microsoft.com/office/drawing/2014/main" id="{00000000-0008-0000-0F00-000067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16" name="テキスト ボックス 615">
          <a:extLst>
            <a:ext uri="{FF2B5EF4-FFF2-40B4-BE49-F238E27FC236}">
              <a16:creationId xmlns:a16="http://schemas.microsoft.com/office/drawing/2014/main" id="{00000000-0008-0000-0F00-000068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17" name="直線コネクタ 616">
          <a:extLst>
            <a:ext uri="{FF2B5EF4-FFF2-40B4-BE49-F238E27FC236}">
              <a16:creationId xmlns:a16="http://schemas.microsoft.com/office/drawing/2014/main" id="{00000000-0008-0000-0F00-000069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18" name="テキスト ボックス 617">
          <a:extLst>
            <a:ext uri="{FF2B5EF4-FFF2-40B4-BE49-F238E27FC236}">
              <a16:creationId xmlns:a16="http://schemas.microsoft.com/office/drawing/2014/main" id="{00000000-0008-0000-0F00-00006A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19" name="直線コネクタ 618">
          <a:extLst>
            <a:ext uri="{FF2B5EF4-FFF2-40B4-BE49-F238E27FC236}">
              <a16:creationId xmlns:a16="http://schemas.microsoft.com/office/drawing/2014/main" id="{00000000-0008-0000-0F00-00006B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0" name="テキスト ボックス 619">
          <a:extLst>
            <a:ext uri="{FF2B5EF4-FFF2-40B4-BE49-F238E27FC236}">
              <a16:creationId xmlns:a16="http://schemas.microsoft.com/office/drawing/2014/main" id="{00000000-0008-0000-0F00-00006C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1" name="【保健センター・保健所】&#10;有形固定資産減価償却率グラフ枠">
          <a:extLst>
            <a:ext uri="{FF2B5EF4-FFF2-40B4-BE49-F238E27FC236}">
              <a16:creationId xmlns:a16="http://schemas.microsoft.com/office/drawing/2014/main" id="{00000000-0008-0000-0F00-00006D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34290</xdr:rowOff>
    </xdr:from>
    <xdr:to>
      <xdr:col>85</xdr:col>
      <xdr:colOff>126364</xdr:colOff>
      <xdr:row>62</xdr:row>
      <xdr:rowOff>148590</xdr:rowOff>
    </xdr:to>
    <xdr:cxnSp macro="">
      <xdr:nvCxnSpPr>
        <xdr:cNvPr id="622" name="直線コネクタ 621">
          <a:extLst>
            <a:ext uri="{FF2B5EF4-FFF2-40B4-BE49-F238E27FC236}">
              <a16:creationId xmlns:a16="http://schemas.microsoft.com/office/drawing/2014/main" id="{00000000-0008-0000-0F00-00006E020000}"/>
            </a:ext>
          </a:extLst>
        </xdr:cNvPr>
        <xdr:cNvCxnSpPr/>
      </xdr:nvCxnSpPr>
      <xdr:spPr>
        <a:xfrm flipV="1">
          <a:off x="16318864" y="946404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152417</xdr:rowOff>
    </xdr:from>
    <xdr:ext cx="405111" cy="259045"/>
    <xdr:sp macro="" textlink="">
      <xdr:nvSpPr>
        <xdr:cNvPr id="623" name="【保健センター・保健所】&#10;有形固定資産減価償却率最小値テキスト">
          <a:extLst>
            <a:ext uri="{FF2B5EF4-FFF2-40B4-BE49-F238E27FC236}">
              <a16:creationId xmlns:a16="http://schemas.microsoft.com/office/drawing/2014/main" id="{00000000-0008-0000-0F00-00006F020000}"/>
            </a:ext>
          </a:extLst>
        </xdr:cNvPr>
        <xdr:cNvSpPr txBox="1"/>
      </xdr:nvSpPr>
      <xdr:spPr>
        <a:xfrm>
          <a:off x="16357600" y="10782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148590</xdr:rowOff>
    </xdr:from>
    <xdr:to>
      <xdr:col>86</xdr:col>
      <xdr:colOff>25400</xdr:colOff>
      <xdr:row>62</xdr:row>
      <xdr:rowOff>148590</xdr:rowOff>
    </xdr:to>
    <xdr:cxnSp macro="">
      <xdr:nvCxnSpPr>
        <xdr:cNvPr id="624" name="直線コネクタ 623">
          <a:extLst>
            <a:ext uri="{FF2B5EF4-FFF2-40B4-BE49-F238E27FC236}">
              <a16:creationId xmlns:a16="http://schemas.microsoft.com/office/drawing/2014/main" id="{00000000-0008-0000-0F00-000070020000}"/>
            </a:ext>
          </a:extLst>
        </xdr:cNvPr>
        <xdr:cNvCxnSpPr/>
      </xdr:nvCxnSpPr>
      <xdr:spPr>
        <a:xfrm>
          <a:off x="16230600" y="10778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152417</xdr:rowOff>
    </xdr:from>
    <xdr:ext cx="405111" cy="259045"/>
    <xdr:sp macro="" textlink="">
      <xdr:nvSpPr>
        <xdr:cNvPr id="625" name="【保健センター・保健所】&#10;有形固定資産減価償却率最大値テキスト">
          <a:extLst>
            <a:ext uri="{FF2B5EF4-FFF2-40B4-BE49-F238E27FC236}">
              <a16:creationId xmlns:a16="http://schemas.microsoft.com/office/drawing/2014/main" id="{00000000-0008-0000-0F00-000071020000}"/>
            </a:ext>
          </a:extLst>
        </xdr:cNvPr>
        <xdr:cNvSpPr txBox="1"/>
      </xdr:nvSpPr>
      <xdr:spPr>
        <a:xfrm>
          <a:off x="16357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34290</xdr:rowOff>
    </xdr:from>
    <xdr:to>
      <xdr:col>86</xdr:col>
      <xdr:colOff>25400</xdr:colOff>
      <xdr:row>55</xdr:row>
      <xdr:rowOff>34290</xdr:rowOff>
    </xdr:to>
    <xdr:cxnSp macro="">
      <xdr:nvCxnSpPr>
        <xdr:cNvPr id="626" name="直線コネクタ 625">
          <a:extLst>
            <a:ext uri="{FF2B5EF4-FFF2-40B4-BE49-F238E27FC236}">
              <a16:creationId xmlns:a16="http://schemas.microsoft.com/office/drawing/2014/main" id="{00000000-0008-0000-0F00-000072020000}"/>
            </a:ext>
          </a:extLst>
        </xdr:cNvPr>
        <xdr:cNvCxnSpPr/>
      </xdr:nvCxnSpPr>
      <xdr:spPr>
        <a:xfrm>
          <a:off x="16230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14495</xdr:rowOff>
    </xdr:from>
    <xdr:ext cx="405111" cy="259045"/>
    <xdr:sp macro="" textlink="">
      <xdr:nvSpPr>
        <xdr:cNvPr id="627" name="【保健センター・保健所】&#10;有形固定資産減価償却率平均値テキスト">
          <a:extLst>
            <a:ext uri="{FF2B5EF4-FFF2-40B4-BE49-F238E27FC236}">
              <a16:creationId xmlns:a16="http://schemas.microsoft.com/office/drawing/2014/main" id="{00000000-0008-0000-0F00-000073020000}"/>
            </a:ext>
          </a:extLst>
        </xdr:cNvPr>
        <xdr:cNvSpPr txBox="1"/>
      </xdr:nvSpPr>
      <xdr:spPr>
        <a:xfrm>
          <a:off x="16357600" y="101300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36068</xdr:rowOff>
    </xdr:from>
    <xdr:to>
      <xdr:col>85</xdr:col>
      <xdr:colOff>177800</xdr:colOff>
      <xdr:row>59</xdr:row>
      <xdr:rowOff>137668</xdr:rowOff>
    </xdr:to>
    <xdr:sp macro="" textlink="">
      <xdr:nvSpPr>
        <xdr:cNvPr id="628" name="フローチャート: 判断 627">
          <a:extLst>
            <a:ext uri="{FF2B5EF4-FFF2-40B4-BE49-F238E27FC236}">
              <a16:creationId xmlns:a16="http://schemas.microsoft.com/office/drawing/2014/main" id="{00000000-0008-0000-0F00-000074020000}"/>
            </a:ext>
          </a:extLst>
        </xdr:cNvPr>
        <xdr:cNvSpPr/>
      </xdr:nvSpPr>
      <xdr:spPr>
        <a:xfrm>
          <a:off x="16268700" y="1015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161798</xdr:rowOff>
    </xdr:from>
    <xdr:to>
      <xdr:col>81</xdr:col>
      <xdr:colOff>101600</xdr:colOff>
      <xdr:row>59</xdr:row>
      <xdr:rowOff>91948</xdr:rowOff>
    </xdr:to>
    <xdr:sp macro="" textlink="">
      <xdr:nvSpPr>
        <xdr:cNvPr id="629" name="フローチャート: 判断 628">
          <a:extLst>
            <a:ext uri="{FF2B5EF4-FFF2-40B4-BE49-F238E27FC236}">
              <a16:creationId xmlns:a16="http://schemas.microsoft.com/office/drawing/2014/main" id="{00000000-0008-0000-0F00-000075020000}"/>
            </a:ext>
          </a:extLst>
        </xdr:cNvPr>
        <xdr:cNvSpPr/>
      </xdr:nvSpPr>
      <xdr:spPr>
        <a:xfrm>
          <a:off x="15430500" y="1010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157226</xdr:rowOff>
    </xdr:from>
    <xdr:to>
      <xdr:col>76</xdr:col>
      <xdr:colOff>165100</xdr:colOff>
      <xdr:row>59</xdr:row>
      <xdr:rowOff>87376</xdr:rowOff>
    </xdr:to>
    <xdr:sp macro="" textlink="">
      <xdr:nvSpPr>
        <xdr:cNvPr id="630" name="フローチャート: 判断 629">
          <a:extLst>
            <a:ext uri="{FF2B5EF4-FFF2-40B4-BE49-F238E27FC236}">
              <a16:creationId xmlns:a16="http://schemas.microsoft.com/office/drawing/2014/main" id="{00000000-0008-0000-0F00-000076020000}"/>
            </a:ext>
          </a:extLst>
        </xdr:cNvPr>
        <xdr:cNvSpPr/>
      </xdr:nvSpPr>
      <xdr:spPr>
        <a:xfrm>
          <a:off x="14541500" y="1010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84074</xdr:rowOff>
    </xdr:from>
    <xdr:to>
      <xdr:col>72</xdr:col>
      <xdr:colOff>38100</xdr:colOff>
      <xdr:row>59</xdr:row>
      <xdr:rowOff>14224</xdr:rowOff>
    </xdr:to>
    <xdr:sp macro="" textlink="">
      <xdr:nvSpPr>
        <xdr:cNvPr id="631" name="フローチャート: 判断 630">
          <a:extLst>
            <a:ext uri="{FF2B5EF4-FFF2-40B4-BE49-F238E27FC236}">
              <a16:creationId xmlns:a16="http://schemas.microsoft.com/office/drawing/2014/main" id="{00000000-0008-0000-0F00-000077020000}"/>
            </a:ext>
          </a:extLst>
        </xdr:cNvPr>
        <xdr:cNvSpPr/>
      </xdr:nvSpPr>
      <xdr:spPr>
        <a:xfrm>
          <a:off x="13652500" y="1002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84074</xdr:rowOff>
    </xdr:from>
    <xdr:to>
      <xdr:col>67</xdr:col>
      <xdr:colOff>101600</xdr:colOff>
      <xdr:row>59</xdr:row>
      <xdr:rowOff>14224</xdr:rowOff>
    </xdr:to>
    <xdr:sp macro="" textlink="">
      <xdr:nvSpPr>
        <xdr:cNvPr id="632" name="フローチャート: 判断 631">
          <a:extLst>
            <a:ext uri="{FF2B5EF4-FFF2-40B4-BE49-F238E27FC236}">
              <a16:creationId xmlns:a16="http://schemas.microsoft.com/office/drawing/2014/main" id="{00000000-0008-0000-0F00-000078020000}"/>
            </a:ext>
          </a:extLst>
        </xdr:cNvPr>
        <xdr:cNvSpPr/>
      </xdr:nvSpPr>
      <xdr:spPr>
        <a:xfrm>
          <a:off x="12763500" y="1002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3" name="テキスト ボックス 632">
          <a:extLst>
            <a:ext uri="{FF2B5EF4-FFF2-40B4-BE49-F238E27FC236}">
              <a16:creationId xmlns:a16="http://schemas.microsoft.com/office/drawing/2014/main" id="{00000000-0008-0000-0F00-000079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4" name="テキスト ボックス 633">
          <a:extLst>
            <a:ext uri="{FF2B5EF4-FFF2-40B4-BE49-F238E27FC236}">
              <a16:creationId xmlns:a16="http://schemas.microsoft.com/office/drawing/2014/main" id="{00000000-0008-0000-0F00-00007A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5" name="テキスト ボックス 634">
          <a:extLst>
            <a:ext uri="{FF2B5EF4-FFF2-40B4-BE49-F238E27FC236}">
              <a16:creationId xmlns:a16="http://schemas.microsoft.com/office/drawing/2014/main" id="{00000000-0008-0000-0F00-00007B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6" name="テキスト ボックス 635">
          <a:extLst>
            <a:ext uri="{FF2B5EF4-FFF2-40B4-BE49-F238E27FC236}">
              <a16:creationId xmlns:a16="http://schemas.microsoft.com/office/drawing/2014/main" id="{00000000-0008-0000-0F00-00007C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37" name="テキスト ボックス 636">
          <a:extLst>
            <a:ext uri="{FF2B5EF4-FFF2-40B4-BE49-F238E27FC236}">
              <a16:creationId xmlns:a16="http://schemas.microsoft.com/office/drawing/2014/main" id="{00000000-0008-0000-0F00-00007D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150368</xdr:rowOff>
    </xdr:from>
    <xdr:to>
      <xdr:col>85</xdr:col>
      <xdr:colOff>177800</xdr:colOff>
      <xdr:row>59</xdr:row>
      <xdr:rowOff>80518</xdr:rowOff>
    </xdr:to>
    <xdr:sp macro="" textlink="">
      <xdr:nvSpPr>
        <xdr:cNvPr id="638" name="楕円 637">
          <a:extLst>
            <a:ext uri="{FF2B5EF4-FFF2-40B4-BE49-F238E27FC236}">
              <a16:creationId xmlns:a16="http://schemas.microsoft.com/office/drawing/2014/main" id="{00000000-0008-0000-0F00-00007E020000}"/>
            </a:ext>
          </a:extLst>
        </xdr:cNvPr>
        <xdr:cNvSpPr/>
      </xdr:nvSpPr>
      <xdr:spPr>
        <a:xfrm>
          <a:off x="16268700" y="10094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1795</xdr:rowOff>
    </xdr:from>
    <xdr:ext cx="405111" cy="259045"/>
    <xdr:sp macro="" textlink="">
      <xdr:nvSpPr>
        <xdr:cNvPr id="639" name="【保健センター・保健所】&#10;有形固定資産減価償却率該当値テキスト">
          <a:extLst>
            <a:ext uri="{FF2B5EF4-FFF2-40B4-BE49-F238E27FC236}">
              <a16:creationId xmlns:a16="http://schemas.microsoft.com/office/drawing/2014/main" id="{00000000-0008-0000-0F00-00007F020000}"/>
            </a:ext>
          </a:extLst>
        </xdr:cNvPr>
        <xdr:cNvSpPr txBox="1"/>
      </xdr:nvSpPr>
      <xdr:spPr>
        <a:xfrm>
          <a:off x="16357600" y="99458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113792</xdr:rowOff>
    </xdr:from>
    <xdr:to>
      <xdr:col>81</xdr:col>
      <xdr:colOff>101600</xdr:colOff>
      <xdr:row>59</xdr:row>
      <xdr:rowOff>43942</xdr:rowOff>
    </xdr:to>
    <xdr:sp macro="" textlink="">
      <xdr:nvSpPr>
        <xdr:cNvPr id="640" name="楕円 639">
          <a:extLst>
            <a:ext uri="{FF2B5EF4-FFF2-40B4-BE49-F238E27FC236}">
              <a16:creationId xmlns:a16="http://schemas.microsoft.com/office/drawing/2014/main" id="{00000000-0008-0000-0F00-000080020000}"/>
            </a:ext>
          </a:extLst>
        </xdr:cNvPr>
        <xdr:cNvSpPr/>
      </xdr:nvSpPr>
      <xdr:spPr>
        <a:xfrm>
          <a:off x="15430500" y="10057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164592</xdr:rowOff>
    </xdr:from>
    <xdr:to>
      <xdr:col>85</xdr:col>
      <xdr:colOff>127000</xdr:colOff>
      <xdr:row>59</xdr:row>
      <xdr:rowOff>29718</xdr:rowOff>
    </xdr:to>
    <xdr:cxnSp macro="">
      <xdr:nvCxnSpPr>
        <xdr:cNvPr id="641" name="直線コネクタ 640">
          <a:extLst>
            <a:ext uri="{FF2B5EF4-FFF2-40B4-BE49-F238E27FC236}">
              <a16:creationId xmlns:a16="http://schemas.microsoft.com/office/drawing/2014/main" id="{00000000-0008-0000-0F00-000081020000}"/>
            </a:ext>
          </a:extLst>
        </xdr:cNvPr>
        <xdr:cNvCxnSpPr/>
      </xdr:nvCxnSpPr>
      <xdr:spPr>
        <a:xfrm>
          <a:off x="15481300" y="1010869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77216</xdr:rowOff>
    </xdr:from>
    <xdr:to>
      <xdr:col>76</xdr:col>
      <xdr:colOff>165100</xdr:colOff>
      <xdr:row>59</xdr:row>
      <xdr:rowOff>7366</xdr:rowOff>
    </xdr:to>
    <xdr:sp macro="" textlink="">
      <xdr:nvSpPr>
        <xdr:cNvPr id="642" name="楕円 641">
          <a:extLst>
            <a:ext uri="{FF2B5EF4-FFF2-40B4-BE49-F238E27FC236}">
              <a16:creationId xmlns:a16="http://schemas.microsoft.com/office/drawing/2014/main" id="{00000000-0008-0000-0F00-000082020000}"/>
            </a:ext>
          </a:extLst>
        </xdr:cNvPr>
        <xdr:cNvSpPr/>
      </xdr:nvSpPr>
      <xdr:spPr>
        <a:xfrm>
          <a:off x="14541500" y="10021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128016</xdr:rowOff>
    </xdr:from>
    <xdr:to>
      <xdr:col>81</xdr:col>
      <xdr:colOff>50800</xdr:colOff>
      <xdr:row>58</xdr:row>
      <xdr:rowOff>164592</xdr:rowOff>
    </xdr:to>
    <xdr:cxnSp macro="">
      <xdr:nvCxnSpPr>
        <xdr:cNvPr id="643" name="直線コネクタ 642">
          <a:extLst>
            <a:ext uri="{FF2B5EF4-FFF2-40B4-BE49-F238E27FC236}">
              <a16:creationId xmlns:a16="http://schemas.microsoft.com/office/drawing/2014/main" id="{00000000-0008-0000-0F00-000083020000}"/>
            </a:ext>
          </a:extLst>
        </xdr:cNvPr>
        <xdr:cNvCxnSpPr/>
      </xdr:nvCxnSpPr>
      <xdr:spPr>
        <a:xfrm>
          <a:off x="14592300" y="1007211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24638</xdr:rowOff>
    </xdr:from>
    <xdr:to>
      <xdr:col>72</xdr:col>
      <xdr:colOff>38100</xdr:colOff>
      <xdr:row>58</xdr:row>
      <xdr:rowOff>126238</xdr:rowOff>
    </xdr:to>
    <xdr:sp macro="" textlink="">
      <xdr:nvSpPr>
        <xdr:cNvPr id="644" name="楕円 643">
          <a:extLst>
            <a:ext uri="{FF2B5EF4-FFF2-40B4-BE49-F238E27FC236}">
              <a16:creationId xmlns:a16="http://schemas.microsoft.com/office/drawing/2014/main" id="{00000000-0008-0000-0F00-000084020000}"/>
            </a:ext>
          </a:extLst>
        </xdr:cNvPr>
        <xdr:cNvSpPr/>
      </xdr:nvSpPr>
      <xdr:spPr>
        <a:xfrm>
          <a:off x="13652500" y="9968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75438</xdr:rowOff>
    </xdr:from>
    <xdr:to>
      <xdr:col>76</xdr:col>
      <xdr:colOff>114300</xdr:colOff>
      <xdr:row>58</xdr:row>
      <xdr:rowOff>128016</xdr:rowOff>
    </xdr:to>
    <xdr:cxnSp macro="">
      <xdr:nvCxnSpPr>
        <xdr:cNvPr id="645" name="直線コネクタ 644">
          <a:extLst>
            <a:ext uri="{FF2B5EF4-FFF2-40B4-BE49-F238E27FC236}">
              <a16:creationId xmlns:a16="http://schemas.microsoft.com/office/drawing/2014/main" id="{00000000-0008-0000-0F00-000085020000}"/>
            </a:ext>
          </a:extLst>
        </xdr:cNvPr>
        <xdr:cNvCxnSpPr/>
      </xdr:nvCxnSpPr>
      <xdr:spPr>
        <a:xfrm>
          <a:off x="13703300" y="10019538"/>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141224</xdr:rowOff>
    </xdr:from>
    <xdr:to>
      <xdr:col>67</xdr:col>
      <xdr:colOff>101600</xdr:colOff>
      <xdr:row>58</xdr:row>
      <xdr:rowOff>71374</xdr:rowOff>
    </xdr:to>
    <xdr:sp macro="" textlink="">
      <xdr:nvSpPr>
        <xdr:cNvPr id="646" name="楕円 645">
          <a:extLst>
            <a:ext uri="{FF2B5EF4-FFF2-40B4-BE49-F238E27FC236}">
              <a16:creationId xmlns:a16="http://schemas.microsoft.com/office/drawing/2014/main" id="{00000000-0008-0000-0F00-000086020000}"/>
            </a:ext>
          </a:extLst>
        </xdr:cNvPr>
        <xdr:cNvSpPr/>
      </xdr:nvSpPr>
      <xdr:spPr>
        <a:xfrm>
          <a:off x="12763500" y="9913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20574</xdr:rowOff>
    </xdr:from>
    <xdr:to>
      <xdr:col>71</xdr:col>
      <xdr:colOff>177800</xdr:colOff>
      <xdr:row>58</xdr:row>
      <xdr:rowOff>75438</xdr:rowOff>
    </xdr:to>
    <xdr:cxnSp macro="">
      <xdr:nvCxnSpPr>
        <xdr:cNvPr id="647" name="直線コネクタ 646">
          <a:extLst>
            <a:ext uri="{FF2B5EF4-FFF2-40B4-BE49-F238E27FC236}">
              <a16:creationId xmlns:a16="http://schemas.microsoft.com/office/drawing/2014/main" id="{00000000-0008-0000-0F00-000087020000}"/>
            </a:ext>
          </a:extLst>
        </xdr:cNvPr>
        <xdr:cNvCxnSpPr/>
      </xdr:nvCxnSpPr>
      <xdr:spPr>
        <a:xfrm>
          <a:off x="12814300" y="996467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83075</xdr:rowOff>
    </xdr:from>
    <xdr:ext cx="405111" cy="259045"/>
    <xdr:sp macro="" textlink="">
      <xdr:nvSpPr>
        <xdr:cNvPr id="648" name="n_1aveValue【保健センター・保健所】&#10;有形固定資産減価償却率">
          <a:extLst>
            <a:ext uri="{FF2B5EF4-FFF2-40B4-BE49-F238E27FC236}">
              <a16:creationId xmlns:a16="http://schemas.microsoft.com/office/drawing/2014/main" id="{00000000-0008-0000-0F00-000088020000}"/>
            </a:ext>
          </a:extLst>
        </xdr:cNvPr>
        <xdr:cNvSpPr txBox="1"/>
      </xdr:nvSpPr>
      <xdr:spPr>
        <a:xfrm>
          <a:off x="15266044" y="10198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78503</xdr:rowOff>
    </xdr:from>
    <xdr:ext cx="405111" cy="259045"/>
    <xdr:sp macro="" textlink="">
      <xdr:nvSpPr>
        <xdr:cNvPr id="649" name="n_2aveValue【保健センター・保健所】&#10;有形固定資産減価償却率">
          <a:extLst>
            <a:ext uri="{FF2B5EF4-FFF2-40B4-BE49-F238E27FC236}">
              <a16:creationId xmlns:a16="http://schemas.microsoft.com/office/drawing/2014/main" id="{00000000-0008-0000-0F00-000089020000}"/>
            </a:ext>
          </a:extLst>
        </xdr:cNvPr>
        <xdr:cNvSpPr txBox="1"/>
      </xdr:nvSpPr>
      <xdr:spPr>
        <a:xfrm>
          <a:off x="14389744" y="10194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5351</xdr:rowOff>
    </xdr:from>
    <xdr:ext cx="405111" cy="259045"/>
    <xdr:sp macro="" textlink="">
      <xdr:nvSpPr>
        <xdr:cNvPr id="650" name="n_3aveValue【保健センター・保健所】&#10;有形固定資産減価償却率">
          <a:extLst>
            <a:ext uri="{FF2B5EF4-FFF2-40B4-BE49-F238E27FC236}">
              <a16:creationId xmlns:a16="http://schemas.microsoft.com/office/drawing/2014/main" id="{00000000-0008-0000-0F00-00008A020000}"/>
            </a:ext>
          </a:extLst>
        </xdr:cNvPr>
        <xdr:cNvSpPr txBox="1"/>
      </xdr:nvSpPr>
      <xdr:spPr>
        <a:xfrm>
          <a:off x="13500744" y="10120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5351</xdr:rowOff>
    </xdr:from>
    <xdr:ext cx="405111" cy="259045"/>
    <xdr:sp macro="" textlink="">
      <xdr:nvSpPr>
        <xdr:cNvPr id="651" name="n_4aveValue【保健センター・保健所】&#10;有形固定資産減価償却率">
          <a:extLst>
            <a:ext uri="{FF2B5EF4-FFF2-40B4-BE49-F238E27FC236}">
              <a16:creationId xmlns:a16="http://schemas.microsoft.com/office/drawing/2014/main" id="{00000000-0008-0000-0F00-00008B020000}"/>
            </a:ext>
          </a:extLst>
        </xdr:cNvPr>
        <xdr:cNvSpPr txBox="1"/>
      </xdr:nvSpPr>
      <xdr:spPr>
        <a:xfrm>
          <a:off x="12611744" y="10120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60469</xdr:rowOff>
    </xdr:from>
    <xdr:ext cx="405111" cy="259045"/>
    <xdr:sp macro="" textlink="">
      <xdr:nvSpPr>
        <xdr:cNvPr id="652" name="n_1mainValue【保健センター・保健所】&#10;有形固定資産減価償却率">
          <a:extLst>
            <a:ext uri="{FF2B5EF4-FFF2-40B4-BE49-F238E27FC236}">
              <a16:creationId xmlns:a16="http://schemas.microsoft.com/office/drawing/2014/main" id="{00000000-0008-0000-0F00-00008C020000}"/>
            </a:ext>
          </a:extLst>
        </xdr:cNvPr>
        <xdr:cNvSpPr txBox="1"/>
      </xdr:nvSpPr>
      <xdr:spPr>
        <a:xfrm>
          <a:off x="15266044" y="9833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23893</xdr:rowOff>
    </xdr:from>
    <xdr:ext cx="405111" cy="259045"/>
    <xdr:sp macro="" textlink="">
      <xdr:nvSpPr>
        <xdr:cNvPr id="653" name="n_2mainValue【保健センター・保健所】&#10;有形固定資産減価償却率">
          <a:extLst>
            <a:ext uri="{FF2B5EF4-FFF2-40B4-BE49-F238E27FC236}">
              <a16:creationId xmlns:a16="http://schemas.microsoft.com/office/drawing/2014/main" id="{00000000-0008-0000-0F00-00008D020000}"/>
            </a:ext>
          </a:extLst>
        </xdr:cNvPr>
        <xdr:cNvSpPr txBox="1"/>
      </xdr:nvSpPr>
      <xdr:spPr>
        <a:xfrm>
          <a:off x="14389744" y="9796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142765</xdr:rowOff>
    </xdr:from>
    <xdr:ext cx="405111" cy="259045"/>
    <xdr:sp macro="" textlink="">
      <xdr:nvSpPr>
        <xdr:cNvPr id="654" name="n_3mainValue【保健センター・保健所】&#10;有形固定資産減価償却率">
          <a:extLst>
            <a:ext uri="{FF2B5EF4-FFF2-40B4-BE49-F238E27FC236}">
              <a16:creationId xmlns:a16="http://schemas.microsoft.com/office/drawing/2014/main" id="{00000000-0008-0000-0F00-00008E020000}"/>
            </a:ext>
          </a:extLst>
        </xdr:cNvPr>
        <xdr:cNvSpPr txBox="1"/>
      </xdr:nvSpPr>
      <xdr:spPr>
        <a:xfrm>
          <a:off x="13500744" y="97439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87901</xdr:rowOff>
    </xdr:from>
    <xdr:ext cx="405111" cy="259045"/>
    <xdr:sp macro="" textlink="">
      <xdr:nvSpPr>
        <xdr:cNvPr id="655" name="n_4mainValue【保健センター・保健所】&#10;有形固定資産減価償却率">
          <a:extLst>
            <a:ext uri="{FF2B5EF4-FFF2-40B4-BE49-F238E27FC236}">
              <a16:creationId xmlns:a16="http://schemas.microsoft.com/office/drawing/2014/main" id="{00000000-0008-0000-0F00-00008F020000}"/>
            </a:ext>
          </a:extLst>
        </xdr:cNvPr>
        <xdr:cNvSpPr txBox="1"/>
      </xdr:nvSpPr>
      <xdr:spPr>
        <a:xfrm>
          <a:off x="12611744" y="9689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56" name="正方形/長方形 655">
          <a:extLst>
            <a:ext uri="{FF2B5EF4-FFF2-40B4-BE49-F238E27FC236}">
              <a16:creationId xmlns:a16="http://schemas.microsoft.com/office/drawing/2014/main" id="{00000000-0008-0000-0F00-000090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57" name="正方形/長方形 656">
          <a:extLst>
            <a:ext uri="{FF2B5EF4-FFF2-40B4-BE49-F238E27FC236}">
              <a16:creationId xmlns:a16="http://schemas.microsoft.com/office/drawing/2014/main" id="{00000000-0008-0000-0F00-000091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58" name="正方形/長方形 657">
          <a:extLst>
            <a:ext uri="{FF2B5EF4-FFF2-40B4-BE49-F238E27FC236}">
              <a16:creationId xmlns:a16="http://schemas.microsoft.com/office/drawing/2014/main" id="{00000000-0008-0000-0F00-000092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59" name="正方形/長方形 658">
          <a:extLst>
            <a:ext uri="{FF2B5EF4-FFF2-40B4-BE49-F238E27FC236}">
              <a16:creationId xmlns:a16="http://schemas.microsoft.com/office/drawing/2014/main" id="{00000000-0008-0000-0F00-000093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0" name="正方形/長方形 659">
          <a:extLst>
            <a:ext uri="{FF2B5EF4-FFF2-40B4-BE49-F238E27FC236}">
              <a16:creationId xmlns:a16="http://schemas.microsoft.com/office/drawing/2014/main" id="{00000000-0008-0000-0F00-000094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1" name="正方形/長方形 660">
          <a:extLst>
            <a:ext uri="{FF2B5EF4-FFF2-40B4-BE49-F238E27FC236}">
              <a16:creationId xmlns:a16="http://schemas.microsoft.com/office/drawing/2014/main" id="{00000000-0008-0000-0F00-000095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2" name="正方形/長方形 661">
          <a:extLst>
            <a:ext uri="{FF2B5EF4-FFF2-40B4-BE49-F238E27FC236}">
              <a16:creationId xmlns:a16="http://schemas.microsoft.com/office/drawing/2014/main" id="{00000000-0008-0000-0F00-000096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3" name="正方形/長方形 662">
          <a:extLst>
            <a:ext uri="{FF2B5EF4-FFF2-40B4-BE49-F238E27FC236}">
              <a16:creationId xmlns:a16="http://schemas.microsoft.com/office/drawing/2014/main" id="{00000000-0008-0000-0F00-000097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4" name="テキスト ボックス 663">
          <a:extLst>
            <a:ext uri="{FF2B5EF4-FFF2-40B4-BE49-F238E27FC236}">
              <a16:creationId xmlns:a16="http://schemas.microsoft.com/office/drawing/2014/main" id="{00000000-0008-0000-0F00-000098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65" name="直線コネクタ 664">
          <a:extLst>
            <a:ext uri="{FF2B5EF4-FFF2-40B4-BE49-F238E27FC236}">
              <a16:creationId xmlns:a16="http://schemas.microsoft.com/office/drawing/2014/main" id="{00000000-0008-0000-0F00-000099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66" name="直線コネクタ 665">
          <a:extLst>
            <a:ext uri="{FF2B5EF4-FFF2-40B4-BE49-F238E27FC236}">
              <a16:creationId xmlns:a16="http://schemas.microsoft.com/office/drawing/2014/main" id="{00000000-0008-0000-0F00-00009A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67" name="テキスト ボックス 666">
          <a:extLst>
            <a:ext uri="{FF2B5EF4-FFF2-40B4-BE49-F238E27FC236}">
              <a16:creationId xmlns:a16="http://schemas.microsoft.com/office/drawing/2014/main" id="{00000000-0008-0000-0F00-00009B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68" name="直線コネクタ 667">
          <a:extLst>
            <a:ext uri="{FF2B5EF4-FFF2-40B4-BE49-F238E27FC236}">
              <a16:creationId xmlns:a16="http://schemas.microsoft.com/office/drawing/2014/main" id="{00000000-0008-0000-0F00-00009C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69" name="テキスト ボックス 668">
          <a:extLst>
            <a:ext uri="{FF2B5EF4-FFF2-40B4-BE49-F238E27FC236}">
              <a16:creationId xmlns:a16="http://schemas.microsoft.com/office/drawing/2014/main" id="{00000000-0008-0000-0F00-00009D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0" name="直線コネクタ 669">
          <a:extLst>
            <a:ext uri="{FF2B5EF4-FFF2-40B4-BE49-F238E27FC236}">
              <a16:creationId xmlns:a16="http://schemas.microsoft.com/office/drawing/2014/main" id="{00000000-0008-0000-0F00-00009E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1" name="テキスト ボックス 670">
          <a:extLst>
            <a:ext uri="{FF2B5EF4-FFF2-40B4-BE49-F238E27FC236}">
              <a16:creationId xmlns:a16="http://schemas.microsoft.com/office/drawing/2014/main" id="{00000000-0008-0000-0F00-00009F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72" name="直線コネクタ 671">
          <a:extLst>
            <a:ext uri="{FF2B5EF4-FFF2-40B4-BE49-F238E27FC236}">
              <a16:creationId xmlns:a16="http://schemas.microsoft.com/office/drawing/2014/main" id="{00000000-0008-0000-0F00-0000A0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73" name="テキスト ボックス 672">
          <a:extLst>
            <a:ext uri="{FF2B5EF4-FFF2-40B4-BE49-F238E27FC236}">
              <a16:creationId xmlns:a16="http://schemas.microsoft.com/office/drawing/2014/main" id="{00000000-0008-0000-0F00-0000A1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74" name="直線コネクタ 673">
          <a:extLst>
            <a:ext uri="{FF2B5EF4-FFF2-40B4-BE49-F238E27FC236}">
              <a16:creationId xmlns:a16="http://schemas.microsoft.com/office/drawing/2014/main" id="{00000000-0008-0000-0F00-0000A2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75" name="テキスト ボックス 674">
          <a:extLst>
            <a:ext uri="{FF2B5EF4-FFF2-40B4-BE49-F238E27FC236}">
              <a16:creationId xmlns:a16="http://schemas.microsoft.com/office/drawing/2014/main" id="{00000000-0008-0000-0F00-0000A3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6" name="直線コネクタ 675">
          <a:extLst>
            <a:ext uri="{FF2B5EF4-FFF2-40B4-BE49-F238E27FC236}">
              <a16:creationId xmlns:a16="http://schemas.microsoft.com/office/drawing/2014/main" id="{00000000-0008-0000-0F00-0000A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77" name="テキスト ボックス 676">
          <a:extLst>
            <a:ext uri="{FF2B5EF4-FFF2-40B4-BE49-F238E27FC236}">
              <a16:creationId xmlns:a16="http://schemas.microsoft.com/office/drawing/2014/main" id="{00000000-0008-0000-0F00-0000A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78" name="【保健センター・保健所】&#10;一人当たり面積グラフ枠">
          <a:extLst>
            <a:ext uri="{FF2B5EF4-FFF2-40B4-BE49-F238E27FC236}">
              <a16:creationId xmlns:a16="http://schemas.microsoft.com/office/drawing/2014/main" id="{00000000-0008-0000-0F00-0000A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38100</xdr:rowOff>
    </xdr:from>
    <xdr:to>
      <xdr:col>116</xdr:col>
      <xdr:colOff>62864</xdr:colOff>
      <xdr:row>64</xdr:row>
      <xdr:rowOff>60960</xdr:rowOff>
    </xdr:to>
    <xdr:cxnSp macro="">
      <xdr:nvCxnSpPr>
        <xdr:cNvPr id="679" name="直線コネクタ 678">
          <a:extLst>
            <a:ext uri="{FF2B5EF4-FFF2-40B4-BE49-F238E27FC236}">
              <a16:creationId xmlns:a16="http://schemas.microsoft.com/office/drawing/2014/main" id="{00000000-0008-0000-0F00-0000A7020000}"/>
            </a:ext>
          </a:extLst>
        </xdr:cNvPr>
        <xdr:cNvCxnSpPr/>
      </xdr:nvCxnSpPr>
      <xdr:spPr>
        <a:xfrm flipV="1">
          <a:off x="22160864" y="96393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64787</xdr:rowOff>
    </xdr:from>
    <xdr:ext cx="469744" cy="259045"/>
    <xdr:sp macro="" textlink="">
      <xdr:nvSpPr>
        <xdr:cNvPr id="680" name="【保健センター・保健所】&#10;一人当たり面積最小値テキスト">
          <a:extLst>
            <a:ext uri="{FF2B5EF4-FFF2-40B4-BE49-F238E27FC236}">
              <a16:creationId xmlns:a16="http://schemas.microsoft.com/office/drawing/2014/main" id="{00000000-0008-0000-0F00-0000A8020000}"/>
            </a:ext>
          </a:extLst>
        </xdr:cNvPr>
        <xdr:cNvSpPr txBox="1"/>
      </xdr:nvSpPr>
      <xdr:spPr>
        <a:xfrm>
          <a:off x="22199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60960</xdr:rowOff>
    </xdr:from>
    <xdr:to>
      <xdr:col>116</xdr:col>
      <xdr:colOff>152400</xdr:colOff>
      <xdr:row>64</xdr:row>
      <xdr:rowOff>60960</xdr:rowOff>
    </xdr:to>
    <xdr:cxnSp macro="">
      <xdr:nvCxnSpPr>
        <xdr:cNvPr id="681" name="直線コネクタ 680">
          <a:extLst>
            <a:ext uri="{FF2B5EF4-FFF2-40B4-BE49-F238E27FC236}">
              <a16:creationId xmlns:a16="http://schemas.microsoft.com/office/drawing/2014/main" id="{00000000-0008-0000-0F00-0000A9020000}"/>
            </a:ext>
          </a:extLst>
        </xdr:cNvPr>
        <xdr:cNvCxnSpPr/>
      </xdr:nvCxnSpPr>
      <xdr:spPr>
        <a:xfrm>
          <a:off x="22072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156227</xdr:rowOff>
    </xdr:from>
    <xdr:ext cx="469744" cy="259045"/>
    <xdr:sp macro="" textlink="">
      <xdr:nvSpPr>
        <xdr:cNvPr id="682" name="【保健センター・保健所】&#10;一人当たり面積最大値テキスト">
          <a:extLst>
            <a:ext uri="{FF2B5EF4-FFF2-40B4-BE49-F238E27FC236}">
              <a16:creationId xmlns:a16="http://schemas.microsoft.com/office/drawing/2014/main" id="{00000000-0008-0000-0F00-0000AA020000}"/>
            </a:ext>
          </a:extLst>
        </xdr:cNvPr>
        <xdr:cNvSpPr txBox="1"/>
      </xdr:nvSpPr>
      <xdr:spPr>
        <a:xfrm>
          <a:off x="22199600" y="941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38100</xdr:rowOff>
    </xdr:from>
    <xdr:to>
      <xdr:col>116</xdr:col>
      <xdr:colOff>152400</xdr:colOff>
      <xdr:row>56</xdr:row>
      <xdr:rowOff>38100</xdr:rowOff>
    </xdr:to>
    <xdr:cxnSp macro="">
      <xdr:nvCxnSpPr>
        <xdr:cNvPr id="683" name="直線コネクタ 682">
          <a:extLst>
            <a:ext uri="{FF2B5EF4-FFF2-40B4-BE49-F238E27FC236}">
              <a16:creationId xmlns:a16="http://schemas.microsoft.com/office/drawing/2014/main" id="{00000000-0008-0000-0F00-0000AB020000}"/>
            </a:ext>
          </a:extLst>
        </xdr:cNvPr>
        <xdr:cNvCxnSpPr/>
      </xdr:nvCxnSpPr>
      <xdr:spPr>
        <a:xfrm>
          <a:off x="22072600" y="963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140987</xdr:rowOff>
    </xdr:from>
    <xdr:ext cx="469744" cy="259045"/>
    <xdr:sp macro="" textlink="">
      <xdr:nvSpPr>
        <xdr:cNvPr id="684" name="【保健センター・保健所】&#10;一人当たり面積平均値テキスト">
          <a:extLst>
            <a:ext uri="{FF2B5EF4-FFF2-40B4-BE49-F238E27FC236}">
              <a16:creationId xmlns:a16="http://schemas.microsoft.com/office/drawing/2014/main" id="{00000000-0008-0000-0F00-0000AC020000}"/>
            </a:ext>
          </a:extLst>
        </xdr:cNvPr>
        <xdr:cNvSpPr txBox="1"/>
      </xdr:nvSpPr>
      <xdr:spPr>
        <a:xfrm>
          <a:off x="22199600" y="107708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162560</xdr:rowOff>
    </xdr:from>
    <xdr:to>
      <xdr:col>116</xdr:col>
      <xdr:colOff>114300</xdr:colOff>
      <xdr:row>63</xdr:row>
      <xdr:rowOff>92710</xdr:rowOff>
    </xdr:to>
    <xdr:sp macro="" textlink="">
      <xdr:nvSpPr>
        <xdr:cNvPr id="685" name="フローチャート: 判断 684">
          <a:extLst>
            <a:ext uri="{FF2B5EF4-FFF2-40B4-BE49-F238E27FC236}">
              <a16:creationId xmlns:a16="http://schemas.microsoft.com/office/drawing/2014/main" id="{00000000-0008-0000-0F00-0000AD020000}"/>
            </a:ext>
          </a:extLst>
        </xdr:cNvPr>
        <xdr:cNvSpPr/>
      </xdr:nvSpPr>
      <xdr:spPr>
        <a:xfrm>
          <a:off x="221107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162560</xdr:rowOff>
    </xdr:from>
    <xdr:to>
      <xdr:col>112</xdr:col>
      <xdr:colOff>38100</xdr:colOff>
      <xdr:row>63</xdr:row>
      <xdr:rowOff>92710</xdr:rowOff>
    </xdr:to>
    <xdr:sp macro="" textlink="">
      <xdr:nvSpPr>
        <xdr:cNvPr id="686" name="フローチャート: 判断 685">
          <a:extLst>
            <a:ext uri="{FF2B5EF4-FFF2-40B4-BE49-F238E27FC236}">
              <a16:creationId xmlns:a16="http://schemas.microsoft.com/office/drawing/2014/main" id="{00000000-0008-0000-0F00-0000AE020000}"/>
            </a:ext>
          </a:extLst>
        </xdr:cNvPr>
        <xdr:cNvSpPr/>
      </xdr:nvSpPr>
      <xdr:spPr>
        <a:xfrm>
          <a:off x="212725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170180</xdr:rowOff>
    </xdr:from>
    <xdr:to>
      <xdr:col>107</xdr:col>
      <xdr:colOff>101600</xdr:colOff>
      <xdr:row>63</xdr:row>
      <xdr:rowOff>100330</xdr:rowOff>
    </xdr:to>
    <xdr:sp macro="" textlink="">
      <xdr:nvSpPr>
        <xdr:cNvPr id="687" name="フローチャート: 判断 686">
          <a:extLst>
            <a:ext uri="{FF2B5EF4-FFF2-40B4-BE49-F238E27FC236}">
              <a16:creationId xmlns:a16="http://schemas.microsoft.com/office/drawing/2014/main" id="{00000000-0008-0000-0F00-0000AF020000}"/>
            </a:ext>
          </a:extLst>
        </xdr:cNvPr>
        <xdr:cNvSpPr/>
      </xdr:nvSpPr>
      <xdr:spPr>
        <a:xfrm>
          <a:off x="20383500" y="10800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170180</xdr:rowOff>
    </xdr:from>
    <xdr:to>
      <xdr:col>102</xdr:col>
      <xdr:colOff>165100</xdr:colOff>
      <xdr:row>63</xdr:row>
      <xdr:rowOff>100330</xdr:rowOff>
    </xdr:to>
    <xdr:sp macro="" textlink="">
      <xdr:nvSpPr>
        <xdr:cNvPr id="688" name="フローチャート: 判断 687">
          <a:extLst>
            <a:ext uri="{FF2B5EF4-FFF2-40B4-BE49-F238E27FC236}">
              <a16:creationId xmlns:a16="http://schemas.microsoft.com/office/drawing/2014/main" id="{00000000-0008-0000-0F00-0000B0020000}"/>
            </a:ext>
          </a:extLst>
        </xdr:cNvPr>
        <xdr:cNvSpPr/>
      </xdr:nvSpPr>
      <xdr:spPr>
        <a:xfrm>
          <a:off x="19494500" y="10800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6350</xdr:rowOff>
    </xdr:from>
    <xdr:to>
      <xdr:col>98</xdr:col>
      <xdr:colOff>38100</xdr:colOff>
      <xdr:row>63</xdr:row>
      <xdr:rowOff>107950</xdr:rowOff>
    </xdr:to>
    <xdr:sp macro="" textlink="">
      <xdr:nvSpPr>
        <xdr:cNvPr id="689" name="フローチャート: 判断 688">
          <a:extLst>
            <a:ext uri="{FF2B5EF4-FFF2-40B4-BE49-F238E27FC236}">
              <a16:creationId xmlns:a16="http://schemas.microsoft.com/office/drawing/2014/main" id="{00000000-0008-0000-0F00-0000B1020000}"/>
            </a:ext>
          </a:extLst>
        </xdr:cNvPr>
        <xdr:cNvSpPr/>
      </xdr:nvSpPr>
      <xdr:spPr>
        <a:xfrm>
          <a:off x="18605500" y="1080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0" name="テキスト ボックス 689">
          <a:extLst>
            <a:ext uri="{FF2B5EF4-FFF2-40B4-BE49-F238E27FC236}">
              <a16:creationId xmlns:a16="http://schemas.microsoft.com/office/drawing/2014/main" id="{00000000-0008-0000-0F00-0000B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1" name="テキスト ボックス 690">
          <a:extLst>
            <a:ext uri="{FF2B5EF4-FFF2-40B4-BE49-F238E27FC236}">
              <a16:creationId xmlns:a16="http://schemas.microsoft.com/office/drawing/2014/main" id="{00000000-0008-0000-0F00-0000B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2" name="テキスト ボックス 691">
          <a:extLst>
            <a:ext uri="{FF2B5EF4-FFF2-40B4-BE49-F238E27FC236}">
              <a16:creationId xmlns:a16="http://schemas.microsoft.com/office/drawing/2014/main" id="{00000000-0008-0000-0F00-0000B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3" name="テキスト ボックス 692">
          <a:extLst>
            <a:ext uri="{FF2B5EF4-FFF2-40B4-BE49-F238E27FC236}">
              <a16:creationId xmlns:a16="http://schemas.microsoft.com/office/drawing/2014/main" id="{00000000-0008-0000-0F00-0000B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00000000-0008-0000-0F00-0000B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13970</xdr:rowOff>
    </xdr:from>
    <xdr:to>
      <xdr:col>116</xdr:col>
      <xdr:colOff>114300</xdr:colOff>
      <xdr:row>61</xdr:row>
      <xdr:rowOff>115570</xdr:rowOff>
    </xdr:to>
    <xdr:sp macro="" textlink="">
      <xdr:nvSpPr>
        <xdr:cNvPr id="695" name="楕円 694">
          <a:extLst>
            <a:ext uri="{FF2B5EF4-FFF2-40B4-BE49-F238E27FC236}">
              <a16:creationId xmlns:a16="http://schemas.microsoft.com/office/drawing/2014/main" id="{00000000-0008-0000-0F00-0000B7020000}"/>
            </a:ext>
          </a:extLst>
        </xdr:cNvPr>
        <xdr:cNvSpPr/>
      </xdr:nvSpPr>
      <xdr:spPr>
        <a:xfrm>
          <a:off x="22110700" y="1047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36847</xdr:rowOff>
    </xdr:from>
    <xdr:ext cx="469744" cy="259045"/>
    <xdr:sp macro="" textlink="">
      <xdr:nvSpPr>
        <xdr:cNvPr id="696" name="【保健センター・保健所】&#10;一人当たり面積該当値テキスト">
          <a:extLst>
            <a:ext uri="{FF2B5EF4-FFF2-40B4-BE49-F238E27FC236}">
              <a16:creationId xmlns:a16="http://schemas.microsoft.com/office/drawing/2014/main" id="{00000000-0008-0000-0F00-0000B8020000}"/>
            </a:ext>
          </a:extLst>
        </xdr:cNvPr>
        <xdr:cNvSpPr txBox="1"/>
      </xdr:nvSpPr>
      <xdr:spPr>
        <a:xfrm>
          <a:off x="22199600"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21590</xdr:rowOff>
    </xdr:from>
    <xdr:to>
      <xdr:col>112</xdr:col>
      <xdr:colOff>38100</xdr:colOff>
      <xdr:row>61</xdr:row>
      <xdr:rowOff>123190</xdr:rowOff>
    </xdr:to>
    <xdr:sp macro="" textlink="">
      <xdr:nvSpPr>
        <xdr:cNvPr id="697" name="楕円 696">
          <a:extLst>
            <a:ext uri="{FF2B5EF4-FFF2-40B4-BE49-F238E27FC236}">
              <a16:creationId xmlns:a16="http://schemas.microsoft.com/office/drawing/2014/main" id="{00000000-0008-0000-0F00-0000B9020000}"/>
            </a:ext>
          </a:extLst>
        </xdr:cNvPr>
        <xdr:cNvSpPr/>
      </xdr:nvSpPr>
      <xdr:spPr>
        <a:xfrm>
          <a:off x="21272500" y="1048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64770</xdr:rowOff>
    </xdr:from>
    <xdr:to>
      <xdr:col>116</xdr:col>
      <xdr:colOff>63500</xdr:colOff>
      <xdr:row>61</xdr:row>
      <xdr:rowOff>72390</xdr:rowOff>
    </xdr:to>
    <xdr:cxnSp macro="">
      <xdr:nvCxnSpPr>
        <xdr:cNvPr id="698" name="直線コネクタ 697">
          <a:extLst>
            <a:ext uri="{FF2B5EF4-FFF2-40B4-BE49-F238E27FC236}">
              <a16:creationId xmlns:a16="http://schemas.microsoft.com/office/drawing/2014/main" id="{00000000-0008-0000-0F00-0000BA020000}"/>
            </a:ext>
          </a:extLst>
        </xdr:cNvPr>
        <xdr:cNvCxnSpPr/>
      </xdr:nvCxnSpPr>
      <xdr:spPr>
        <a:xfrm flipV="1">
          <a:off x="21323300" y="105232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21590</xdr:rowOff>
    </xdr:from>
    <xdr:to>
      <xdr:col>107</xdr:col>
      <xdr:colOff>101600</xdr:colOff>
      <xdr:row>61</xdr:row>
      <xdr:rowOff>123190</xdr:rowOff>
    </xdr:to>
    <xdr:sp macro="" textlink="">
      <xdr:nvSpPr>
        <xdr:cNvPr id="699" name="楕円 698">
          <a:extLst>
            <a:ext uri="{FF2B5EF4-FFF2-40B4-BE49-F238E27FC236}">
              <a16:creationId xmlns:a16="http://schemas.microsoft.com/office/drawing/2014/main" id="{00000000-0008-0000-0F00-0000BB020000}"/>
            </a:ext>
          </a:extLst>
        </xdr:cNvPr>
        <xdr:cNvSpPr/>
      </xdr:nvSpPr>
      <xdr:spPr>
        <a:xfrm>
          <a:off x="20383500" y="1048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72390</xdr:rowOff>
    </xdr:from>
    <xdr:to>
      <xdr:col>111</xdr:col>
      <xdr:colOff>177800</xdr:colOff>
      <xdr:row>61</xdr:row>
      <xdr:rowOff>72390</xdr:rowOff>
    </xdr:to>
    <xdr:cxnSp macro="">
      <xdr:nvCxnSpPr>
        <xdr:cNvPr id="700" name="直線コネクタ 699">
          <a:extLst>
            <a:ext uri="{FF2B5EF4-FFF2-40B4-BE49-F238E27FC236}">
              <a16:creationId xmlns:a16="http://schemas.microsoft.com/office/drawing/2014/main" id="{00000000-0008-0000-0F00-0000BC020000}"/>
            </a:ext>
          </a:extLst>
        </xdr:cNvPr>
        <xdr:cNvCxnSpPr/>
      </xdr:nvCxnSpPr>
      <xdr:spPr>
        <a:xfrm>
          <a:off x="20434300" y="105308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21590</xdr:rowOff>
    </xdr:from>
    <xdr:to>
      <xdr:col>102</xdr:col>
      <xdr:colOff>165100</xdr:colOff>
      <xdr:row>61</xdr:row>
      <xdr:rowOff>123190</xdr:rowOff>
    </xdr:to>
    <xdr:sp macro="" textlink="">
      <xdr:nvSpPr>
        <xdr:cNvPr id="701" name="楕円 700">
          <a:extLst>
            <a:ext uri="{FF2B5EF4-FFF2-40B4-BE49-F238E27FC236}">
              <a16:creationId xmlns:a16="http://schemas.microsoft.com/office/drawing/2014/main" id="{00000000-0008-0000-0F00-0000BD020000}"/>
            </a:ext>
          </a:extLst>
        </xdr:cNvPr>
        <xdr:cNvSpPr/>
      </xdr:nvSpPr>
      <xdr:spPr>
        <a:xfrm>
          <a:off x="19494500" y="1048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72390</xdr:rowOff>
    </xdr:from>
    <xdr:to>
      <xdr:col>107</xdr:col>
      <xdr:colOff>50800</xdr:colOff>
      <xdr:row>61</xdr:row>
      <xdr:rowOff>72390</xdr:rowOff>
    </xdr:to>
    <xdr:cxnSp macro="">
      <xdr:nvCxnSpPr>
        <xdr:cNvPr id="702" name="直線コネクタ 701">
          <a:extLst>
            <a:ext uri="{FF2B5EF4-FFF2-40B4-BE49-F238E27FC236}">
              <a16:creationId xmlns:a16="http://schemas.microsoft.com/office/drawing/2014/main" id="{00000000-0008-0000-0F00-0000BE020000}"/>
            </a:ext>
          </a:extLst>
        </xdr:cNvPr>
        <xdr:cNvCxnSpPr/>
      </xdr:nvCxnSpPr>
      <xdr:spPr>
        <a:xfrm>
          <a:off x="19545300" y="105308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21590</xdr:rowOff>
    </xdr:from>
    <xdr:to>
      <xdr:col>98</xdr:col>
      <xdr:colOff>38100</xdr:colOff>
      <xdr:row>61</xdr:row>
      <xdr:rowOff>123190</xdr:rowOff>
    </xdr:to>
    <xdr:sp macro="" textlink="">
      <xdr:nvSpPr>
        <xdr:cNvPr id="703" name="楕円 702">
          <a:extLst>
            <a:ext uri="{FF2B5EF4-FFF2-40B4-BE49-F238E27FC236}">
              <a16:creationId xmlns:a16="http://schemas.microsoft.com/office/drawing/2014/main" id="{00000000-0008-0000-0F00-0000BF020000}"/>
            </a:ext>
          </a:extLst>
        </xdr:cNvPr>
        <xdr:cNvSpPr/>
      </xdr:nvSpPr>
      <xdr:spPr>
        <a:xfrm>
          <a:off x="18605500" y="1048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72390</xdr:rowOff>
    </xdr:from>
    <xdr:to>
      <xdr:col>102</xdr:col>
      <xdr:colOff>114300</xdr:colOff>
      <xdr:row>61</xdr:row>
      <xdr:rowOff>72390</xdr:rowOff>
    </xdr:to>
    <xdr:cxnSp macro="">
      <xdr:nvCxnSpPr>
        <xdr:cNvPr id="704" name="直線コネクタ 703">
          <a:extLst>
            <a:ext uri="{FF2B5EF4-FFF2-40B4-BE49-F238E27FC236}">
              <a16:creationId xmlns:a16="http://schemas.microsoft.com/office/drawing/2014/main" id="{00000000-0008-0000-0F00-0000C0020000}"/>
            </a:ext>
          </a:extLst>
        </xdr:cNvPr>
        <xdr:cNvCxnSpPr/>
      </xdr:nvCxnSpPr>
      <xdr:spPr>
        <a:xfrm>
          <a:off x="18656300" y="105308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83837</xdr:rowOff>
    </xdr:from>
    <xdr:ext cx="469744" cy="259045"/>
    <xdr:sp macro="" textlink="">
      <xdr:nvSpPr>
        <xdr:cNvPr id="705" name="n_1aveValue【保健センター・保健所】&#10;一人当たり面積">
          <a:extLst>
            <a:ext uri="{FF2B5EF4-FFF2-40B4-BE49-F238E27FC236}">
              <a16:creationId xmlns:a16="http://schemas.microsoft.com/office/drawing/2014/main" id="{00000000-0008-0000-0F00-0000C1020000}"/>
            </a:ext>
          </a:extLst>
        </xdr:cNvPr>
        <xdr:cNvSpPr txBox="1"/>
      </xdr:nvSpPr>
      <xdr:spPr>
        <a:xfrm>
          <a:off x="21075727" y="1088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91457</xdr:rowOff>
    </xdr:from>
    <xdr:ext cx="469744" cy="259045"/>
    <xdr:sp macro="" textlink="">
      <xdr:nvSpPr>
        <xdr:cNvPr id="706" name="n_2aveValue【保健センター・保健所】&#10;一人当たり面積">
          <a:extLst>
            <a:ext uri="{FF2B5EF4-FFF2-40B4-BE49-F238E27FC236}">
              <a16:creationId xmlns:a16="http://schemas.microsoft.com/office/drawing/2014/main" id="{00000000-0008-0000-0F00-0000C2020000}"/>
            </a:ext>
          </a:extLst>
        </xdr:cNvPr>
        <xdr:cNvSpPr txBox="1"/>
      </xdr:nvSpPr>
      <xdr:spPr>
        <a:xfrm>
          <a:off x="20199427" y="1089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91457</xdr:rowOff>
    </xdr:from>
    <xdr:ext cx="469744" cy="259045"/>
    <xdr:sp macro="" textlink="">
      <xdr:nvSpPr>
        <xdr:cNvPr id="707" name="n_3aveValue【保健センター・保健所】&#10;一人当たり面積">
          <a:extLst>
            <a:ext uri="{FF2B5EF4-FFF2-40B4-BE49-F238E27FC236}">
              <a16:creationId xmlns:a16="http://schemas.microsoft.com/office/drawing/2014/main" id="{00000000-0008-0000-0F00-0000C3020000}"/>
            </a:ext>
          </a:extLst>
        </xdr:cNvPr>
        <xdr:cNvSpPr txBox="1"/>
      </xdr:nvSpPr>
      <xdr:spPr>
        <a:xfrm>
          <a:off x="19310427" y="1089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99077</xdr:rowOff>
    </xdr:from>
    <xdr:ext cx="469744" cy="259045"/>
    <xdr:sp macro="" textlink="">
      <xdr:nvSpPr>
        <xdr:cNvPr id="708" name="n_4aveValue【保健センター・保健所】&#10;一人当たり面積">
          <a:extLst>
            <a:ext uri="{FF2B5EF4-FFF2-40B4-BE49-F238E27FC236}">
              <a16:creationId xmlns:a16="http://schemas.microsoft.com/office/drawing/2014/main" id="{00000000-0008-0000-0F00-0000C4020000}"/>
            </a:ext>
          </a:extLst>
        </xdr:cNvPr>
        <xdr:cNvSpPr txBox="1"/>
      </xdr:nvSpPr>
      <xdr:spPr>
        <a:xfrm>
          <a:off x="18421427" y="1090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139717</xdr:rowOff>
    </xdr:from>
    <xdr:ext cx="469744" cy="259045"/>
    <xdr:sp macro="" textlink="">
      <xdr:nvSpPr>
        <xdr:cNvPr id="709" name="n_1mainValue【保健センター・保健所】&#10;一人当たり面積">
          <a:extLst>
            <a:ext uri="{FF2B5EF4-FFF2-40B4-BE49-F238E27FC236}">
              <a16:creationId xmlns:a16="http://schemas.microsoft.com/office/drawing/2014/main" id="{00000000-0008-0000-0F00-0000C5020000}"/>
            </a:ext>
          </a:extLst>
        </xdr:cNvPr>
        <xdr:cNvSpPr txBox="1"/>
      </xdr:nvSpPr>
      <xdr:spPr>
        <a:xfrm>
          <a:off x="21075727" y="1025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139717</xdr:rowOff>
    </xdr:from>
    <xdr:ext cx="469744" cy="259045"/>
    <xdr:sp macro="" textlink="">
      <xdr:nvSpPr>
        <xdr:cNvPr id="710" name="n_2mainValue【保健センター・保健所】&#10;一人当たり面積">
          <a:extLst>
            <a:ext uri="{FF2B5EF4-FFF2-40B4-BE49-F238E27FC236}">
              <a16:creationId xmlns:a16="http://schemas.microsoft.com/office/drawing/2014/main" id="{00000000-0008-0000-0F00-0000C6020000}"/>
            </a:ext>
          </a:extLst>
        </xdr:cNvPr>
        <xdr:cNvSpPr txBox="1"/>
      </xdr:nvSpPr>
      <xdr:spPr>
        <a:xfrm>
          <a:off x="20199427" y="1025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139717</xdr:rowOff>
    </xdr:from>
    <xdr:ext cx="469744" cy="259045"/>
    <xdr:sp macro="" textlink="">
      <xdr:nvSpPr>
        <xdr:cNvPr id="711" name="n_3mainValue【保健センター・保健所】&#10;一人当たり面積">
          <a:extLst>
            <a:ext uri="{FF2B5EF4-FFF2-40B4-BE49-F238E27FC236}">
              <a16:creationId xmlns:a16="http://schemas.microsoft.com/office/drawing/2014/main" id="{00000000-0008-0000-0F00-0000C7020000}"/>
            </a:ext>
          </a:extLst>
        </xdr:cNvPr>
        <xdr:cNvSpPr txBox="1"/>
      </xdr:nvSpPr>
      <xdr:spPr>
        <a:xfrm>
          <a:off x="19310427" y="1025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139717</xdr:rowOff>
    </xdr:from>
    <xdr:ext cx="469744" cy="259045"/>
    <xdr:sp macro="" textlink="">
      <xdr:nvSpPr>
        <xdr:cNvPr id="712" name="n_4mainValue【保健センター・保健所】&#10;一人当たり面積">
          <a:extLst>
            <a:ext uri="{FF2B5EF4-FFF2-40B4-BE49-F238E27FC236}">
              <a16:creationId xmlns:a16="http://schemas.microsoft.com/office/drawing/2014/main" id="{00000000-0008-0000-0F00-0000C8020000}"/>
            </a:ext>
          </a:extLst>
        </xdr:cNvPr>
        <xdr:cNvSpPr txBox="1"/>
      </xdr:nvSpPr>
      <xdr:spPr>
        <a:xfrm>
          <a:off x="18421427" y="1025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3" name="正方形/長方形 712">
          <a:extLst>
            <a:ext uri="{FF2B5EF4-FFF2-40B4-BE49-F238E27FC236}">
              <a16:creationId xmlns:a16="http://schemas.microsoft.com/office/drawing/2014/main" id="{00000000-0008-0000-0F00-0000C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4" name="正方形/長方形 713">
          <a:extLst>
            <a:ext uri="{FF2B5EF4-FFF2-40B4-BE49-F238E27FC236}">
              <a16:creationId xmlns:a16="http://schemas.microsoft.com/office/drawing/2014/main" id="{00000000-0008-0000-0F00-0000C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5" name="正方形/長方形 714">
          <a:extLst>
            <a:ext uri="{FF2B5EF4-FFF2-40B4-BE49-F238E27FC236}">
              <a16:creationId xmlns:a16="http://schemas.microsoft.com/office/drawing/2014/main" id="{00000000-0008-0000-0F00-0000C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6" name="正方形/長方形 715">
          <a:extLst>
            <a:ext uri="{FF2B5EF4-FFF2-40B4-BE49-F238E27FC236}">
              <a16:creationId xmlns:a16="http://schemas.microsoft.com/office/drawing/2014/main" id="{00000000-0008-0000-0F00-0000C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17" name="正方形/長方形 716">
          <a:extLst>
            <a:ext uri="{FF2B5EF4-FFF2-40B4-BE49-F238E27FC236}">
              <a16:creationId xmlns:a16="http://schemas.microsoft.com/office/drawing/2014/main" id="{00000000-0008-0000-0F00-0000C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18" name="正方形/長方形 717">
          <a:extLst>
            <a:ext uri="{FF2B5EF4-FFF2-40B4-BE49-F238E27FC236}">
              <a16:creationId xmlns:a16="http://schemas.microsoft.com/office/drawing/2014/main" id="{00000000-0008-0000-0F00-0000C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19" name="正方形/長方形 718">
          <a:extLst>
            <a:ext uri="{FF2B5EF4-FFF2-40B4-BE49-F238E27FC236}">
              <a16:creationId xmlns:a16="http://schemas.microsoft.com/office/drawing/2014/main" id="{00000000-0008-0000-0F00-0000C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0" name="正方形/長方形 719">
          <a:extLst>
            <a:ext uri="{FF2B5EF4-FFF2-40B4-BE49-F238E27FC236}">
              <a16:creationId xmlns:a16="http://schemas.microsoft.com/office/drawing/2014/main" id="{00000000-0008-0000-0F00-0000D0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1" name="テキスト ボックス 720">
          <a:extLst>
            <a:ext uri="{FF2B5EF4-FFF2-40B4-BE49-F238E27FC236}">
              <a16:creationId xmlns:a16="http://schemas.microsoft.com/office/drawing/2014/main" id="{00000000-0008-0000-0F00-0000D1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2" name="直線コネクタ 721">
          <a:extLst>
            <a:ext uri="{FF2B5EF4-FFF2-40B4-BE49-F238E27FC236}">
              <a16:creationId xmlns:a16="http://schemas.microsoft.com/office/drawing/2014/main" id="{00000000-0008-0000-0F00-0000D2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3" name="テキスト ボックス 722">
          <a:extLst>
            <a:ext uri="{FF2B5EF4-FFF2-40B4-BE49-F238E27FC236}">
              <a16:creationId xmlns:a16="http://schemas.microsoft.com/office/drawing/2014/main" id="{00000000-0008-0000-0F00-0000D3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24" name="直線コネクタ 723">
          <a:extLst>
            <a:ext uri="{FF2B5EF4-FFF2-40B4-BE49-F238E27FC236}">
              <a16:creationId xmlns:a16="http://schemas.microsoft.com/office/drawing/2014/main" id="{00000000-0008-0000-0F00-0000D4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25" name="テキスト ボックス 724">
          <a:extLst>
            <a:ext uri="{FF2B5EF4-FFF2-40B4-BE49-F238E27FC236}">
              <a16:creationId xmlns:a16="http://schemas.microsoft.com/office/drawing/2014/main" id="{00000000-0008-0000-0F00-0000D5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26" name="直線コネクタ 725">
          <a:extLst>
            <a:ext uri="{FF2B5EF4-FFF2-40B4-BE49-F238E27FC236}">
              <a16:creationId xmlns:a16="http://schemas.microsoft.com/office/drawing/2014/main" id="{00000000-0008-0000-0F00-0000D6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27" name="テキスト ボックス 726">
          <a:extLst>
            <a:ext uri="{FF2B5EF4-FFF2-40B4-BE49-F238E27FC236}">
              <a16:creationId xmlns:a16="http://schemas.microsoft.com/office/drawing/2014/main" id="{00000000-0008-0000-0F00-0000D7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28" name="直線コネクタ 727">
          <a:extLst>
            <a:ext uri="{FF2B5EF4-FFF2-40B4-BE49-F238E27FC236}">
              <a16:creationId xmlns:a16="http://schemas.microsoft.com/office/drawing/2014/main" id="{00000000-0008-0000-0F00-0000D8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29" name="テキスト ボックス 728">
          <a:extLst>
            <a:ext uri="{FF2B5EF4-FFF2-40B4-BE49-F238E27FC236}">
              <a16:creationId xmlns:a16="http://schemas.microsoft.com/office/drawing/2014/main" id="{00000000-0008-0000-0F00-0000D9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0" name="直線コネクタ 729">
          <a:extLst>
            <a:ext uri="{FF2B5EF4-FFF2-40B4-BE49-F238E27FC236}">
              <a16:creationId xmlns:a16="http://schemas.microsoft.com/office/drawing/2014/main" id="{00000000-0008-0000-0F00-0000DA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1" name="テキスト ボックス 730">
          <a:extLst>
            <a:ext uri="{FF2B5EF4-FFF2-40B4-BE49-F238E27FC236}">
              <a16:creationId xmlns:a16="http://schemas.microsoft.com/office/drawing/2014/main" id="{00000000-0008-0000-0F00-0000DB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32" name="直線コネクタ 731">
          <a:extLst>
            <a:ext uri="{FF2B5EF4-FFF2-40B4-BE49-F238E27FC236}">
              <a16:creationId xmlns:a16="http://schemas.microsoft.com/office/drawing/2014/main" id="{00000000-0008-0000-0F00-0000DC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33" name="テキスト ボックス 732">
          <a:extLst>
            <a:ext uri="{FF2B5EF4-FFF2-40B4-BE49-F238E27FC236}">
              <a16:creationId xmlns:a16="http://schemas.microsoft.com/office/drawing/2014/main" id="{00000000-0008-0000-0F00-0000DD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4" name="直線コネクタ 733">
          <a:extLst>
            <a:ext uri="{FF2B5EF4-FFF2-40B4-BE49-F238E27FC236}">
              <a16:creationId xmlns:a16="http://schemas.microsoft.com/office/drawing/2014/main" id="{00000000-0008-0000-0F00-0000DE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35" name="テキスト ボックス 734">
          <a:extLst>
            <a:ext uri="{FF2B5EF4-FFF2-40B4-BE49-F238E27FC236}">
              <a16:creationId xmlns:a16="http://schemas.microsoft.com/office/drawing/2014/main" id="{00000000-0008-0000-0F00-0000DF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36" name="【消防施設】&#10;有形固定資産減価償却率グラフ枠">
          <a:extLst>
            <a:ext uri="{FF2B5EF4-FFF2-40B4-BE49-F238E27FC236}">
              <a16:creationId xmlns:a16="http://schemas.microsoft.com/office/drawing/2014/main" id="{00000000-0008-0000-0F00-0000E0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34289</xdr:rowOff>
    </xdr:from>
    <xdr:to>
      <xdr:col>85</xdr:col>
      <xdr:colOff>126364</xdr:colOff>
      <xdr:row>85</xdr:row>
      <xdr:rowOff>13336</xdr:rowOff>
    </xdr:to>
    <xdr:cxnSp macro="">
      <xdr:nvCxnSpPr>
        <xdr:cNvPr id="737" name="直線コネクタ 736">
          <a:extLst>
            <a:ext uri="{FF2B5EF4-FFF2-40B4-BE49-F238E27FC236}">
              <a16:creationId xmlns:a16="http://schemas.microsoft.com/office/drawing/2014/main" id="{00000000-0008-0000-0F00-0000E1020000}"/>
            </a:ext>
          </a:extLst>
        </xdr:cNvPr>
        <xdr:cNvCxnSpPr/>
      </xdr:nvCxnSpPr>
      <xdr:spPr>
        <a:xfrm flipV="1">
          <a:off x="16318864" y="13578839"/>
          <a:ext cx="0" cy="10077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17163</xdr:rowOff>
    </xdr:from>
    <xdr:ext cx="405111" cy="259045"/>
    <xdr:sp macro="" textlink="">
      <xdr:nvSpPr>
        <xdr:cNvPr id="738" name="【消防施設】&#10;有形固定資産減価償却率最小値テキスト">
          <a:extLst>
            <a:ext uri="{FF2B5EF4-FFF2-40B4-BE49-F238E27FC236}">
              <a16:creationId xmlns:a16="http://schemas.microsoft.com/office/drawing/2014/main" id="{00000000-0008-0000-0F00-0000E2020000}"/>
            </a:ext>
          </a:extLst>
        </xdr:cNvPr>
        <xdr:cNvSpPr txBox="1"/>
      </xdr:nvSpPr>
      <xdr:spPr>
        <a:xfrm>
          <a:off x="16357600" y="14590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13336</xdr:rowOff>
    </xdr:from>
    <xdr:to>
      <xdr:col>86</xdr:col>
      <xdr:colOff>25400</xdr:colOff>
      <xdr:row>85</xdr:row>
      <xdr:rowOff>13336</xdr:rowOff>
    </xdr:to>
    <xdr:cxnSp macro="">
      <xdr:nvCxnSpPr>
        <xdr:cNvPr id="739" name="直線コネクタ 738">
          <a:extLst>
            <a:ext uri="{FF2B5EF4-FFF2-40B4-BE49-F238E27FC236}">
              <a16:creationId xmlns:a16="http://schemas.microsoft.com/office/drawing/2014/main" id="{00000000-0008-0000-0F00-0000E3020000}"/>
            </a:ext>
          </a:extLst>
        </xdr:cNvPr>
        <xdr:cNvCxnSpPr/>
      </xdr:nvCxnSpPr>
      <xdr:spPr>
        <a:xfrm>
          <a:off x="16230600" y="14586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152416</xdr:rowOff>
    </xdr:from>
    <xdr:ext cx="405111" cy="259045"/>
    <xdr:sp macro="" textlink="">
      <xdr:nvSpPr>
        <xdr:cNvPr id="740" name="【消防施設】&#10;有形固定資産減価償却率最大値テキスト">
          <a:extLst>
            <a:ext uri="{FF2B5EF4-FFF2-40B4-BE49-F238E27FC236}">
              <a16:creationId xmlns:a16="http://schemas.microsoft.com/office/drawing/2014/main" id="{00000000-0008-0000-0F00-0000E4020000}"/>
            </a:ext>
          </a:extLst>
        </xdr:cNvPr>
        <xdr:cNvSpPr txBox="1"/>
      </xdr:nvSpPr>
      <xdr:spPr>
        <a:xfrm>
          <a:off x="16357600" y="13354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34289</xdr:rowOff>
    </xdr:from>
    <xdr:to>
      <xdr:col>86</xdr:col>
      <xdr:colOff>25400</xdr:colOff>
      <xdr:row>79</xdr:row>
      <xdr:rowOff>34289</xdr:rowOff>
    </xdr:to>
    <xdr:cxnSp macro="">
      <xdr:nvCxnSpPr>
        <xdr:cNvPr id="741" name="直線コネクタ 740">
          <a:extLst>
            <a:ext uri="{FF2B5EF4-FFF2-40B4-BE49-F238E27FC236}">
              <a16:creationId xmlns:a16="http://schemas.microsoft.com/office/drawing/2014/main" id="{00000000-0008-0000-0F00-0000E5020000}"/>
            </a:ext>
          </a:extLst>
        </xdr:cNvPr>
        <xdr:cNvCxnSpPr/>
      </xdr:nvCxnSpPr>
      <xdr:spPr>
        <a:xfrm>
          <a:off x="16230600" y="13578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162577</xdr:rowOff>
    </xdr:from>
    <xdr:ext cx="405111" cy="259045"/>
    <xdr:sp macro="" textlink="">
      <xdr:nvSpPr>
        <xdr:cNvPr id="742" name="【消防施設】&#10;有形固定資産減価償却率平均値テキスト">
          <a:extLst>
            <a:ext uri="{FF2B5EF4-FFF2-40B4-BE49-F238E27FC236}">
              <a16:creationId xmlns:a16="http://schemas.microsoft.com/office/drawing/2014/main" id="{00000000-0008-0000-0F00-0000E6020000}"/>
            </a:ext>
          </a:extLst>
        </xdr:cNvPr>
        <xdr:cNvSpPr txBox="1"/>
      </xdr:nvSpPr>
      <xdr:spPr>
        <a:xfrm>
          <a:off x="16357600" y="138785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139700</xdr:rowOff>
    </xdr:from>
    <xdr:to>
      <xdr:col>85</xdr:col>
      <xdr:colOff>177800</xdr:colOff>
      <xdr:row>82</xdr:row>
      <xdr:rowOff>69850</xdr:rowOff>
    </xdr:to>
    <xdr:sp macro="" textlink="">
      <xdr:nvSpPr>
        <xdr:cNvPr id="743" name="フローチャート: 判断 742">
          <a:extLst>
            <a:ext uri="{FF2B5EF4-FFF2-40B4-BE49-F238E27FC236}">
              <a16:creationId xmlns:a16="http://schemas.microsoft.com/office/drawing/2014/main" id="{00000000-0008-0000-0F00-0000E7020000}"/>
            </a:ext>
          </a:extLst>
        </xdr:cNvPr>
        <xdr:cNvSpPr/>
      </xdr:nvSpPr>
      <xdr:spPr>
        <a:xfrm>
          <a:off x="16268700" y="1402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122555</xdr:rowOff>
    </xdr:from>
    <xdr:to>
      <xdr:col>81</xdr:col>
      <xdr:colOff>101600</xdr:colOff>
      <xdr:row>82</xdr:row>
      <xdr:rowOff>52705</xdr:rowOff>
    </xdr:to>
    <xdr:sp macro="" textlink="">
      <xdr:nvSpPr>
        <xdr:cNvPr id="744" name="フローチャート: 判断 743">
          <a:extLst>
            <a:ext uri="{FF2B5EF4-FFF2-40B4-BE49-F238E27FC236}">
              <a16:creationId xmlns:a16="http://schemas.microsoft.com/office/drawing/2014/main" id="{00000000-0008-0000-0F00-0000E8020000}"/>
            </a:ext>
          </a:extLst>
        </xdr:cNvPr>
        <xdr:cNvSpPr/>
      </xdr:nvSpPr>
      <xdr:spPr>
        <a:xfrm>
          <a:off x="15430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109220</xdr:rowOff>
    </xdr:from>
    <xdr:to>
      <xdr:col>76</xdr:col>
      <xdr:colOff>165100</xdr:colOff>
      <xdr:row>82</xdr:row>
      <xdr:rowOff>39370</xdr:rowOff>
    </xdr:to>
    <xdr:sp macro="" textlink="">
      <xdr:nvSpPr>
        <xdr:cNvPr id="745" name="フローチャート: 判断 744">
          <a:extLst>
            <a:ext uri="{FF2B5EF4-FFF2-40B4-BE49-F238E27FC236}">
              <a16:creationId xmlns:a16="http://schemas.microsoft.com/office/drawing/2014/main" id="{00000000-0008-0000-0F00-0000E9020000}"/>
            </a:ext>
          </a:extLst>
        </xdr:cNvPr>
        <xdr:cNvSpPr/>
      </xdr:nvSpPr>
      <xdr:spPr>
        <a:xfrm>
          <a:off x="14541500" y="1399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86361</xdr:rowOff>
    </xdr:from>
    <xdr:to>
      <xdr:col>72</xdr:col>
      <xdr:colOff>38100</xdr:colOff>
      <xdr:row>82</xdr:row>
      <xdr:rowOff>16511</xdr:rowOff>
    </xdr:to>
    <xdr:sp macro="" textlink="">
      <xdr:nvSpPr>
        <xdr:cNvPr id="746" name="フローチャート: 判断 745">
          <a:extLst>
            <a:ext uri="{FF2B5EF4-FFF2-40B4-BE49-F238E27FC236}">
              <a16:creationId xmlns:a16="http://schemas.microsoft.com/office/drawing/2014/main" id="{00000000-0008-0000-0F00-0000EA020000}"/>
            </a:ext>
          </a:extLst>
        </xdr:cNvPr>
        <xdr:cNvSpPr/>
      </xdr:nvSpPr>
      <xdr:spPr>
        <a:xfrm>
          <a:off x="13652500" y="1397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65405</xdr:rowOff>
    </xdr:from>
    <xdr:to>
      <xdr:col>67</xdr:col>
      <xdr:colOff>101600</xdr:colOff>
      <xdr:row>81</xdr:row>
      <xdr:rowOff>167005</xdr:rowOff>
    </xdr:to>
    <xdr:sp macro="" textlink="">
      <xdr:nvSpPr>
        <xdr:cNvPr id="747" name="フローチャート: 判断 746">
          <a:extLst>
            <a:ext uri="{FF2B5EF4-FFF2-40B4-BE49-F238E27FC236}">
              <a16:creationId xmlns:a16="http://schemas.microsoft.com/office/drawing/2014/main" id="{00000000-0008-0000-0F00-0000EB020000}"/>
            </a:ext>
          </a:extLst>
        </xdr:cNvPr>
        <xdr:cNvSpPr/>
      </xdr:nvSpPr>
      <xdr:spPr>
        <a:xfrm>
          <a:off x="12763500" y="1395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48" name="テキスト ボックス 747">
          <a:extLst>
            <a:ext uri="{FF2B5EF4-FFF2-40B4-BE49-F238E27FC236}">
              <a16:creationId xmlns:a16="http://schemas.microsoft.com/office/drawing/2014/main" id="{00000000-0008-0000-0F00-0000EC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49" name="テキスト ボックス 748">
          <a:extLst>
            <a:ext uri="{FF2B5EF4-FFF2-40B4-BE49-F238E27FC236}">
              <a16:creationId xmlns:a16="http://schemas.microsoft.com/office/drawing/2014/main" id="{00000000-0008-0000-0F00-0000ED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0" name="テキスト ボックス 749">
          <a:extLst>
            <a:ext uri="{FF2B5EF4-FFF2-40B4-BE49-F238E27FC236}">
              <a16:creationId xmlns:a16="http://schemas.microsoft.com/office/drawing/2014/main" id="{00000000-0008-0000-0F00-0000EE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1" name="テキスト ボックス 750">
          <a:extLst>
            <a:ext uri="{FF2B5EF4-FFF2-40B4-BE49-F238E27FC236}">
              <a16:creationId xmlns:a16="http://schemas.microsoft.com/office/drawing/2014/main" id="{00000000-0008-0000-0F00-0000EF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00000000-0008-0000-0F00-0000F0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132080</xdr:rowOff>
    </xdr:from>
    <xdr:to>
      <xdr:col>85</xdr:col>
      <xdr:colOff>177800</xdr:colOff>
      <xdr:row>83</xdr:row>
      <xdr:rowOff>62230</xdr:rowOff>
    </xdr:to>
    <xdr:sp macro="" textlink="">
      <xdr:nvSpPr>
        <xdr:cNvPr id="753" name="楕円 752">
          <a:extLst>
            <a:ext uri="{FF2B5EF4-FFF2-40B4-BE49-F238E27FC236}">
              <a16:creationId xmlns:a16="http://schemas.microsoft.com/office/drawing/2014/main" id="{00000000-0008-0000-0F00-0000F1020000}"/>
            </a:ext>
          </a:extLst>
        </xdr:cNvPr>
        <xdr:cNvSpPr/>
      </xdr:nvSpPr>
      <xdr:spPr>
        <a:xfrm>
          <a:off x="16268700" y="1419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110507</xdr:rowOff>
    </xdr:from>
    <xdr:ext cx="405111" cy="259045"/>
    <xdr:sp macro="" textlink="">
      <xdr:nvSpPr>
        <xdr:cNvPr id="754" name="【消防施設】&#10;有形固定資産減価償却率該当値テキスト">
          <a:extLst>
            <a:ext uri="{FF2B5EF4-FFF2-40B4-BE49-F238E27FC236}">
              <a16:creationId xmlns:a16="http://schemas.microsoft.com/office/drawing/2014/main" id="{00000000-0008-0000-0F00-0000F2020000}"/>
            </a:ext>
          </a:extLst>
        </xdr:cNvPr>
        <xdr:cNvSpPr txBox="1"/>
      </xdr:nvSpPr>
      <xdr:spPr>
        <a:xfrm>
          <a:off x="16357600" y="1416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143511</xdr:rowOff>
    </xdr:from>
    <xdr:to>
      <xdr:col>81</xdr:col>
      <xdr:colOff>101600</xdr:colOff>
      <xdr:row>83</xdr:row>
      <xdr:rowOff>73661</xdr:rowOff>
    </xdr:to>
    <xdr:sp macro="" textlink="">
      <xdr:nvSpPr>
        <xdr:cNvPr id="755" name="楕円 754">
          <a:extLst>
            <a:ext uri="{FF2B5EF4-FFF2-40B4-BE49-F238E27FC236}">
              <a16:creationId xmlns:a16="http://schemas.microsoft.com/office/drawing/2014/main" id="{00000000-0008-0000-0F00-0000F3020000}"/>
            </a:ext>
          </a:extLst>
        </xdr:cNvPr>
        <xdr:cNvSpPr/>
      </xdr:nvSpPr>
      <xdr:spPr>
        <a:xfrm>
          <a:off x="15430500" y="14202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11430</xdr:rowOff>
    </xdr:from>
    <xdr:to>
      <xdr:col>85</xdr:col>
      <xdr:colOff>127000</xdr:colOff>
      <xdr:row>83</xdr:row>
      <xdr:rowOff>22861</xdr:rowOff>
    </xdr:to>
    <xdr:cxnSp macro="">
      <xdr:nvCxnSpPr>
        <xdr:cNvPr id="756" name="直線コネクタ 755">
          <a:extLst>
            <a:ext uri="{FF2B5EF4-FFF2-40B4-BE49-F238E27FC236}">
              <a16:creationId xmlns:a16="http://schemas.microsoft.com/office/drawing/2014/main" id="{00000000-0008-0000-0F00-0000F4020000}"/>
            </a:ext>
          </a:extLst>
        </xdr:cNvPr>
        <xdr:cNvCxnSpPr/>
      </xdr:nvCxnSpPr>
      <xdr:spPr>
        <a:xfrm flipV="1">
          <a:off x="15481300" y="14241780"/>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130175</xdr:rowOff>
    </xdr:from>
    <xdr:to>
      <xdr:col>76</xdr:col>
      <xdr:colOff>165100</xdr:colOff>
      <xdr:row>83</xdr:row>
      <xdr:rowOff>60325</xdr:rowOff>
    </xdr:to>
    <xdr:sp macro="" textlink="">
      <xdr:nvSpPr>
        <xdr:cNvPr id="757" name="楕円 756">
          <a:extLst>
            <a:ext uri="{FF2B5EF4-FFF2-40B4-BE49-F238E27FC236}">
              <a16:creationId xmlns:a16="http://schemas.microsoft.com/office/drawing/2014/main" id="{00000000-0008-0000-0F00-0000F5020000}"/>
            </a:ext>
          </a:extLst>
        </xdr:cNvPr>
        <xdr:cNvSpPr/>
      </xdr:nvSpPr>
      <xdr:spPr>
        <a:xfrm>
          <a:off x="14541500" y="1418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9525</xdr:rowOff>
    </xdr:from>
    <xdr:to>
      <xdr:col>81</xdr:col>
      <xdr:colOff>50800</xdr:colOff>
      <xdr:row>83</xdr:row>
      <xdr:rowOff>22861</xdr:rowOff>
    </xdr:to>
    <xdr:cxnSp macro="">
      <xdr:nvCxnSpPr>
        <xdr:cNvPr id="758" name="直線コネクタ 757">
          <a:extLst>
            <a:ext uri="{FF2B5EF4-FFF2-40B4-BE49-F238E27FC236}">
              <a16:creationId xmlns:a16="http://schemas.microsoft.com/office/drawing/2014/main" id="{00000000-0008-0000-0F00-0000F6020000}"/>
            </a:ext>
          </a:extLst>
        </xdr:cNvPr>
        <xdr:cNvCxnSpPr/>
      </xdr:nvCxnSpPr>
      <xdr:spPr>
        <a:xfrm>
          <a:off x="14592300" y="14239875"/>
          <a:ext cx="8890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93980</xdr:rowOff>
    </xdr:from>
    <xdr:to>
      <xdr:col>72</xdr:col>
      <xdr:colOff>38100</xdr:colOff>
      <xdr:row>83</xdr:row>
      <xdr:rowOff>24130</xdr:rowOff>
    </xdr:to>
    <xdr:sp macro="" textlink="">
      <xdr:nvSpPr>
        <xdr:cNvPr id="759" name="楕円 758">
          <a:extLst>
            <a:ext uri="{FF2B5EF4-FFF2-40B4-BE49-F238E27FC236}">
              <a16:creationId xmlns:a16="http://schemas.microsoft.com/office/drawing/2014/main" id="{00000000-0008-0000-0F00-0000F7020000}"/>
            </a:ext>
          </a:extLst>
        </xdr:cNvPr>
        <xdr:cNvSpPr/>
      </xdr:nvSpPr>
      <xdr:spPr>
        <a:xfrm>
          <a:off x="13652500" y="1415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144780</xdr:rowOff>
    </xdr:from>
    <xdr:to>
      <xdr:col>76</xdr:col>
      <xdr:colOff>114300</xdr:colOff>
      <xdr:row>83</xdr:row>
      <xdr:rowOff>9525</xdr:rowOff>
    </xdr:to>
    <xdr:cxnSp macro="">
      <xdr:nvCxnSpPr>
        <xdr:cNvPr id="760" name="直線コネクタ 759">
          <a:extLst>
            <a:ext uri="{FF2B5EF4-FFF2-40B4-BE49-F238E27FC236}">
              <a16:creationId xmlns:a16="http://schemas.microsoft.com/office/drawing/2014/main" id="{00000000-0008-0000-0F00-0000F8020000}"/>
            </a:ext>
          </a:extLst>
        </xdr:cNvPr>
        <xdr:cNvCxnSpPr/>
      </xdr:nvCxnSpPr>
      <xdr:spPr>
        <a:xfrm>
          <a:off x="13703300" y="1420368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73025</xdr:rowOff>
    </xdr:from>
    <xdr:to>
      <xdr:col>67</xdr:col>
      <xdr:colOff>101600</xdr:colOff>
      <xdr:row>83</xdr:row>
      <xdr:rowOff>3175</xdr:rowOff>
    </xdr:to>
    <xdr:sp macro="" textlink="">
      <xdr:nvSpPr>
        <xdr:cNvPr id="761" name="楕円 760">
          <a:extLst>
            <a:ext uri="{FF2B5EF4-FFF2-40B4-BE49-F238E27FC236}">
              <a16:creationId xmlns:a16="http://schemas.microsoft.com/office/drawing/2014/main" id="{00000000-0008-0000-0F00-0000F9020000}"/>
            </a:ext>
          </a:extLst>
        </xdr:cNvPr>
        <xdr:cNvSpPr/>
      </xdr:nvSpPr>
      <xdr:spPr>
        <a:xfrm>
          <a:off x="12763500" y="1413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123825</xdr:rowOff>
    </xdr:from>
    <xdr:to>
      <xdr:col>71</xdr:col>
      <xdr:colOff>177800</xdr:colOff>
      <xdr:row>82</xdr:row>
      <xdr:rowOff>144780</xdr:rowOff>
    </xdr:to>
    <xdr:cxnSp macro="">
      <xdr:nvCxnSpPr>
        <xdr:cNvPr id="762" name="直線コネクタ 761">
          <a:extLst>
            <a:ext uri="{FF2B5EF4-FFF2-40B4-BE49-F238E27FC236}">
              <a16:creationId xmlns:a16="http://schemas.microsoft.com/office/drawing/2014/main" id="{00000000-0008-0000-0F00-0000FA020000}"/>
            </a:ext>
          </a:extLst>
        </xdr:cNvPr>
        <xdr:cNvCxnSpPr/>
      </xdr:nvCxnSpPr>
      <xdr:spPr>
        <a:xfrm>
          <a:off x="12814300" y="1418272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69232</xdr:rowOff>
    </xdr:from>
    <xdr:ext cx="405111" cy="259045"/>
    <xdr:sp macro="" textlink="">
      <xdr:nvSpPr>
        <xdr:cNvPr id="763" name="n_1aveValue【消防施設】&#10;有形固定資産減価償却率">
          <a:extLst>
            <a:ext uri="{FF2B5EF4-FFF2-40B4-BE49-F238E27FC236}">
              <a16:creationId xmlns:a16="http://schemas.microsoft.com/office/drawing/2014/main" id="{00000000-0008-0000-0F00-0000FB020000}"/>
            </a:ext>
          </a:extLst>
        </xdr:cNvPr>
        <xdr:cNvSpPr txBox="1"/>
      </xdr:nvSpPr>
      <xdr:spPr>
        <a:xfrm>
          <a:off x="15266044" y="1378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55897</xdr:rowOff>
    </xdr:from>
    <xdr:ext cx="405111" cy="259045"/>
    <xdr:sp macro="" textlink="">
      <xdr:nvSpPr>
        <xdr:cNvPr id="764" name="n_2aveValue【消防施設】&#10;有形固定資産減価償却率">
          <a:extLst>
            <a:ext uri="{FF2B5EF4-FFF2-40B4-BE49-F238E27FC236}">
              <a16:creationId xmlns:a16="http://schemas.microsoft.com/office/drawing/2014/main" id="{00000000-0008-0000-0F00-0000FC020000}"/>
            </a:ext>
          </a:extLst>
        </xdr:cNvPr>
        <xdr:cNvSpPr txBox="1"/>
      </xdr:nvSpPr>
      <xdr:spPr>
        <a:xfrm>
          <a:off x="14389744" y="1377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33038</xdr:rowOff>
    </xdr:from>
    <xdr:ext cx="405111" cy="259045"/>
    <xdr:sp macro="" textlink="">
      <xdr:nvSpPr>
        <xdr:cNvPr id="765" name="n_3aveValue【消防施設】&#10;有形固定資産減価償却率">
          <a:extLst>
            <a:ext uri="{FF2B5EF4-FFF2-40B4-BE49-F238E27FC236}">
              <a16:creationId xmlns:a16="http://schemas.microsoft.com/office/drawing/2014/main" id="{00000000-0008-0000-0F00-0000FD020000}"/>
            </a:ext>
          </a:extLst>
        </xdr:cNvPr>
        <xdr:cNvSpPr txBox="1"/>
      </xdr:nvSpPr>
      <xdr:spPr>
        <a:xfrm>
          <a:off x="13500744" y="13749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12082</xdr:rowOff>
    </xdr:from>
    <xdr:ext cx="405111" cy="259045"/>
    <xdr:sp macro="" textlink="">
      <xdr:nvSpPr>
        <xdr:cNvPr id="766" name="n_4aveValue【消防施設】&#10;有形固定資産減価償却率">
          <a:extLst>
            <a:ext uri="{FF2B5EF4-FFF2-40B4-BE49-F238E27FC236}">
              <a16:creationId xmlns:a16="http://schemas.microsoft.com/office/drawing/2014/main" id="{00000000-0008-0000-0F00-0000FE020000}"/>
            </a:ext>
          </a:extLst>
        </xdr:cNvPr>
        <xdr:cNvSpPr txBox="1"/>
      </xdr:nvSpPr>
      <xdr:spPr>
        <a:xfrm>
          <a:off x="12611744" y="13728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64788</xdr:rowOff>
    </xdr:from>
    <xdr:ext cx="405111" cy="259045"/>
    <xdr:sp macro="" textlink="">
      <xdr:nvSpPr>
        <xdr:cNvPr id="767" name="n_1mainValue【消防施設】&#10;有形固定資産減価償却率">
          <a:extLst>
            <a:ext uri="{FF2B5EF4-FFF2-40B4-BE49-F238E27FC236}">
              <a16:creationId xmlns:a16="http://schemas.microsoft.com/office/drawing/2014/main" id="{00000000-0008-0000-0F00-0000FF020000}"/>
            </a:ext>
          </a:extLst>
        </xdr:cNvPr>
        <xdr:cNvSpPr txBox="1"/>
      </xdr:nvSpPr>
      <xdr:spPr>
        <a:xfrm>
          <a:off x="15266044" y="14295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51452</xdr:rowOff>
    </xdr:from>
    <xdr:ext cx="405111" cy="259045"/>
    <xdr:sp macro="" textlink="">
      <xdr:nvSpPr>
        <xdr:cNvPr id="768" name="n_2mainValue【消防施設】&#10;有形固定資産減価償却率">
          <a:extLst>
            <a:ext uri="{FF2B5EF4-FFF2-40B4-BE49-F238E27FC236}">
              <a16:creationId xmlns:a16="http://schemas.microsoft.com/office/drawing/2014/main" id="{00000000-0008-0000-0F00-000000030000}"/>
            </a:ext>
          </a:extLst>
        </xdr:cNvPr>
        <xdr:cNvSpPr txBox="1"/>
      </xdr:nvSpPr>
      <xdr:spPr>
        <a:xfrm>
          <a:off x="14389744" y="1428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15257</xdr:rowOff>
    </xdr:from>
    <xdr:ext cx="405111" cy="259045"/>
    <xdr:sp macro="" textlink="">
      <xdr:nvSpPr>
        <xdr:cNvPr id="769" name="n_3mainValue【消防施設】&#10;有形固定資産減価償却率">
          <a:extLst>
            <a:ext uri="{FF2B5EF4-FFF2-40B4-BE49-F238E27FC236}">
              <a16:creationId xmlns:a16="http://schemas.microsoft.com/office/drawing/2014/main" id="{00000000-0008-0000-0F00-000001030000}"/>
            </a:ext>
          </a:extLst>
        </xdr:cNvPr>
        <xdr:cNvSpPr txBox="1"/>
      </xdr:nvSpPr>
      <xdr:spPr>
        <a:xfrm>
          <a:off x="13500744" y="1424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165752</xdr:rowOff>
    </xdr:from>
    <xdr:ext cx="405111" cy="259045"/>
    <xdr:sp macro="" textlink="">
      <xdr:nvSpPr>
        <xdr:cNvPr id="770" name="n_4mainValue【消防施設】&#10;有形固定資産減価償却率">
          <a:extLst>
            <a:ext uri="{FF2B5EF4-FFF2-40B4-BE49-F238E27FC236}">
              <a16:creationId xmlns:a16="http://schemas.microsoft.com/office/drawing/2014/main" id="{00000000-0008-0000-0F00-000002030000}"/>
            </a:ext>
          </a:extLst>
        </xdr:cNvPr>
        <xdr:cNvSpPr txBox="1"/>
      </xdr:nvSpPr>
      <xdr:spPr>
        <a:xfrm>
          <a:off x="12611744" y="1422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1" name="正方形/長方形 770">
          <a:extLst>
            <a:ext uri="{FF2B5EF4-FFF2-40B4-BE49-F238E27FC236}">
              <a16:creationId xmlns:a16="http://schemas.microsoft.com/office/drawing/2014/main" id="{00000000-0008-0000-0F00-000003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2" name="正方形/長方形 771">
          <a:extLst>
            <a:ext uri="{FF2B5EF4-FFF2-40B4-BE49-F238E27FC236}">
              <a16:creationId xmlns:a16="http://schemas.microsoft.com/office/drawing/2014/main" id="{00000000-0008-0000-0F00-000004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3" name="正方形/長方形 772">
          <a:extLst>
            <a:ext uri="{FF2B5EF4-FFF2-40B4-BE49-F238E27FC236}">
              <a16:creationId xmlns:a16="http://schemas.microsoft.com/office/drawing/2014/main" id="{00000000-0008-0000-0F00-000005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4" name="正方形/長方形 773">
          <a:extLst>
            <a:ext uri="{FF2B5EF4-FFF2-40B4-BE49-F238E27FC236}">
              <a16:creationId xmlns:a16="http://schemas.microsoft.com/office/drawing/2014/main" id="{00000000-0008-0000-0F00-000006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5" name="正方形/長方形 774">
          <a:extLst>
            <a:ext uri="{FF2B5EF4-FFF2-40B4-BE49-F238E27FC236}">
              <a16:creationId xmlns:a16="http://schemas.microsoft.com/office/drawing/2014/main" id="{00000000-0008-0000-0F00-000007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6" name="正方形/長方形 775">
          <a:extLst>
            <a:ext uri="{FF2B5EF4-FFF2-40B4-BE49-F238E27FC236}">
              <a16:creationId xmlns:a16="http://schemas.microsoft.com/office/drawing/2014/main" id="{00000000-0008-0000-0F00-000008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77" name="正方形/長方形 776">
          <a:extLst>
            <a:ext uri="{FF2B5EF4-FFF2-40B4-BE49-F238E27FC236}">
              <a16:creationId xmlns:a16="http://schemas.microsoft.com/office/drawing/2014/main" id="{00000000-0008-0000-0F00-000009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78" name="正方形/長方形 777">
          <a:extLst>
            <a:ext uri="{FF2B5EF4-FFF2-40B4-BE49-F238E27FC236}">
              <a16:creationId xmlns:a16="http://schemas.microsoft.com/office/drawing/2014/main" id="{00000000-0008-0000-0F00-00000A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79" name="テキスト ボックス 778">
          <a:extLst>
            <a:ext uri="{FF2B5EF4-FFF2-40B4-BE49-F238E27FC236}">
              <a16:creationId xmlns:a16="http://schemas.microsoft.com/office/drawing/2014/main" id="{00000000-0008-0000-0F00-00000B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0" name="直線コネクタ 779">
          <a:extLst>
            <a:ext uri="{FF2B5EF4-FFF2-40B4-BE49-F238E27FC236}">
              <a16:creationId xmlns:a16="http://schemas.microsoft.com/office/drawing/2014/main" id="{00000000-0008-0000-0F00-00000C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81" name="直線コネクタ 780">
          <a:extLst>
            <a:ext uri="{FF2B5EF4-FFF2-40B4-BE49-F238E27FC236}">
              <a16:creationId xmlns:a16="http://schemas.microsoft.com/office/drawing/2014/main" id="{00000000-0008-0000-0F00-00000D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82" name="テキスト ボックス 781">
          <a:extLst>
            <a:ext uri="{FF2B5EF4-FFF2-40B4-BE49-F238E27FC236}">
              <a16:creationId xmlns:a16="http://schemas.microsoft.com/office/drawing/2014/main" id="{00000000-0008-0000-0F00-00000E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83" name="直線コネクタ 782">
          <a:extLst>
            <a:ext uri="{FF2B5EF4-FFF2-40B4-BE49-F238E27FC236}">
              <a16:creationId xmlns:a16="http://schemas.microsoft.com/office/drawing/2014/main" id="{00000000-0008-0000-0F00-00000F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84" name="テキスト ボックス 783">
          <a:extLst>
            <a:ext uri="{FF2B5EF4-FFF2-40B4-BE49-F238E27FC236}">
              <a16:creationId xmlns:a16="http://schemas.microsoft.com/office/drawing/2014/main" id="{00000000-0008-0000-0F00-000010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85" name="直線コネクタ 784">
          <a:extLst>
            <a:ext uri="{FF2B5EF4-FFF2-40B4-BE49-F238E27FC236}">
              <a16:creationId xmlns:a16="http://schemas.microsoft.com/office/drawing/2014/main" id="{00000000-0008-0000-0F00-000011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86" name="テキスト ボックス 785">
          <a:extLst>
            <a:ext uri="{FF2B5EF4-FFF2-40B4-BE49-F238E27FC236}">
              <a16:creationId xmlns:a16="http://schemas.microsoft.com/office/drawing/2014/main" id="{00000000-0008-0000-0F00-000012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87" name="直線コネクタ 786">
          <a:extLst>
            <a:ext uri="{FF2B5EF4-FFF2-40B4-BE49-F238E27FC236}">
              <a16:creationId xmlns:a16="http://schemas.microsoft.com/office/drawing/2014/main" id="{00000000-0008-0000-0F00-000013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88" name="テキスト ボックス 787">
          <a:extLst>
            <a:ext uri="{FF2B5EF4-FFF2-40B4-BE49-F238E27FC236}">
              <a16:creationId xmlns:a16="http://schemas.microsoft.com/office/drawing/2014/main" id="{00000000-0008-0000-0F00-000014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89" name="直線コネクタ 788">
          <a:extLst>
            <a:ext uri="{FF2B5EF4-FFF2-40B4-BE49-F238E27FC236}">
              <a16:creationId xmlns:a16="http://schemas.microsoft.com/office/drawing/2014/main" id="{00000000-0008-0000-0F00-000015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90" name="テキスト ボックス 789">
          <a:extLst>
            <a:ext uri="{FF2B5EF4-FFF2-40B4-BE49-F238E27FC236}">
              <a16:creationId xmlns:a16="http://schemas.microsoft.com/office/drawing/2014/main" id="{00000000-0008-0000-0F00-000016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91" name="直線コネクタ 790">
          <a:extLst>
            <a:ext uri="{FF2B5EF4-FFF2-40B4-BE49-F238E27FC236}">
              <a16:creationId xmlns:a16="http://schemas.microsoft.com/office/drawing/2014/main" id="{00000000-0008-0000-0F00-000017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92" name="テキスト ボックス 791">
          <a:extLst>
            <a:ext uri="{FF2B5EF4-FFF2-40B4-BE49-F238E27FC236}">
              <a16:creationId xmlns:a16="http://schemas.microsoft.com/office/drawing/2014/main" id="{00000000-0008-0000-0F00-000018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3" name="直線コネクタ 792">
          <a:extLst>
            <a:ext uri="{FF2B5EF4-FFF2-40B4-BE49-F238E27FC236}">
              <a16:creationId xmlns:a16="http://schemas.microsoft.com/office/drawing/2014/main" id="{00000000-0008-0000-0F00-000019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4" name="テキスト ボックス 793">
          <a:extLst>
            <a:ext uri="{FF2B5EF4-FFF2-40B4-BE49-F238E27FC236}">
              <a16:creationId xmlns:a16="http://schemas.microsoft.com/office/drawing/2014/main" id="{00000000-0008-0000-0F00-00001A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5" name="【消防施設】&#10;一人当たり面積グラフ枠">
          <a:extLst>
            <a:ext uri="{FF2B5EF4-FFF2-40B4-BE49-F238E27FC236}">
              <a16:creationId xmlns:a16="http://schemas.microsoft.com/office/drawing/2014/main" id="{00000000-0008-0000-0F00-00001B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103414</xdr:rowOff>
    </xdr:from>
    <xdr:to>
      <xdr:col>116</xdr:col>
      <xdr:colOff>62864</xdr:colOff>
      <xdr:row>86</xdr:row>
      <xdr:rowOff>70757</xdr:rowOff>
    </xdr:to>
    <xdr:cxnSp macro="">
      <xdr:nvCxnSpPr>
        <xdr:cNvPr id="796" name="直線コネクタ 795">
          <a:extLst>
            <a:ext uri="{FF2B5EF4-FFF2-40B4-BE49-F238E27FC236}">
              <a16:creationId xmlns:a16="http://schemas.microsoft.com/office/drawing/2014/main" id="{00000000-0008-0000-0F00-00001C030000}"/>
            </a:ext>
          </a:extLst>
        </xdr:cNvPr>
        <xdr:cNvCxnSpPr/>
      </xdr:nvCxnSpPr>
      <xdr:spPr>
        <a:xfrm flipV="1">
          <a:off x="22160864" y="13476514"/>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74584</xdr:rowOff>
    </xdr:from>
    <xdr:ext cx="469744" cy="259045"/>
    <xdr:sp macro="" textlink="">
      <xdr:nvSpPr>
        <xdr:cNvPr id="797" name="【消防施設】&#10;一人当たり面積最小値テキスト">
          <a:extLst>
            <a:ext uri="{FF2B5EF4-FFF2-40B4-BE49-F238E27FC236}">
              <a16:creationId xmlns:a16="http://schemas.microsoft.com/office/drawing/2014/main" id="{00000000-0008-0000-0F00-00001D030000}"/>
            </a:ext>
          </a:extLst>
        </xdr:cNvPr>
        <xdr:cNvSpPr txBox="1"/>
      </xdr:nvSpPr>
      <xdr:spPr>
        <a:xfrm>
          <a:off x="22199600" y="14819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70757</xdr:rowOff>
    </xdr:from>
    <xdr:to>
      <xdr:col>116</xdr:col>
      <xdr:colOff>152400</xdr:colOff>
      <xdr:row>86</xdr:row>
      <xdr:rowOff>70757</xdr:rowOff>
    </xdr:to>
    <xdr:cxnSp macro="">
      <xdr:nvCxnSpPr>
        <xdr:cNvPr id="798" name="直線コネクタ 797">
          <a:extLst>
            <a:ext uri="{FF2B5EF4-FFF2-40B4-BE49-F238E27FC236}">
              <a16:creationId xmlns:a16="http://schemas.microsoft.com/office/drawing/2014/main" id="{00000000-0008-0000-0F00-00001E030000}"/>
            </a:ext>
          </a:extLst>
        </xdr:cNvPr>
        <xdr:cNvCxnSpPr/>
      </xdr:nvCxnSpPr>
      <xdr:spPr>
        <a:xfrm>
          <a:off x="22072600" y="14815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50091</xdr:rowOff>
    </xdr:from>
    <xdr:ext cx="469744" cy="259045"/>
    <xdr:sp macro="" textlink="">
      <xdr:nvSpPr>
        <xdr:cNvPr id="799" name="【消防施設】&#10;一人当たり面積最大値テキスト">
          <a:extLst>
            <a:ext uri="{FF2B5EF4-FFF2-40B4-BE49-F238E27FC236}">
              <a16:creationId xmlns:a16="http://schemas.microsoft.com/office/drawing/2014/main" id="{00000000-0008-0000-0F00-00001F030000}"/>
            </a:ext>
          </a:extLst>
        </xdr:cNvPr>
        <xdr:cNvSpPr txBox="1"/>
      </xdr:nvSpPr>
      <xdr:spPr>
        <a:xfrm>
          <a:off x="22199600" y="13251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103414</xdr:rowOff>
    </xdr:from>
    <xdr:to>
      <xdr:col>116</xdr:col>
      <xdr:colOff>152400</xdr:colOff>
      <xdr:row>78</xdr:row>
      <xdr:rowOff>103414</xdr:rowOff>
    </xdr:to>
    <xdr:cxnSp macro="">
      <xdr:nvCxnSpPr>
        <xdr:cNvPr id="800" name="直線コネクタ 799">
          <a:extLst>
            <a:ext uri="{FF2B5EF4-FFF2-40B4-BE49-F238E27FC236}">
              <a16:creationId xmlns:a16="http://schemas.microsoft.com/office/drawing/2014/main" id="{00000000-0008-0000-0F00-000020030000}"/>
            </a:ext>
          </a:extLst>
        </xdr:cNvPr>
        <xdr:cNvCxnSpPr/>
      </xdr:nvCxnSpPr>
      <xdr:spPr>
        <a:xfrm>
          <a:off x="22072600" y="1347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99984</xdr:rowOff>
    </xdr:from>
    <xdr:ext cx="469744" cy="259045"/>
    <xdr:sp macro="" textlink="">
      <xdr:nvSpPr>
        <xdr:cNvPr id="801" name="【消防施設】&#10;一人当たり面積平均値テキスト">
          <a:extLst>
            <a:ext uri="{FF2B5EF4-FFF2-40B4-BE49-F238E27FC236}">
              <a16:creationId xmlns:a16="http://schemas.microsoft.com/office/drawing/2014/main" id="{00000000-0008-0000-0F00-000021030000}"/>
            </a:ext>
          </a:extLst>
        </xdr:cNvPr>
        <xdr:cNvSpPr txBox="1"/>
      </xdr:nvSpPr>
      <xdr:spPr>
        <a:xfrm>
          <a:off x="22199600" y="141588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77107</xdr:rowOff>
    </xdr:from>
    <xdr:to>
      <xdr:col>116</xdr:col>
      <xdr:colOff>114300</xdr:colOff>
      <xdr:row>84</xdr:row>
      <xdr:rowOff>7257</xdr:rowOff>
    </xdr:to>
    <xdr:sp macro="" textlink="">
      <xdr:nvSpPr>
        <xdr:cNvPr id="802" name="フローチャート: 判断 801">
          <a:extLst>
            <a:ext uri="{FF2B5EF4-FFF2-40B4-BE49-F238E27FC236}">
              <a16:creationId xmlns:a16="http://schemas.microsoft.com/office/drawing/2014/main" id="{00000000-0008-0000-0F00-000022030000}"/>
            </a:ext>
          </a:extLst>
        </xdr:cNvPr>
        <xdr:cNvSpPr/>
      </xdr:nvSpPr>
      <xdr:spPr>
        <a:xfrm>
          <a:off x="221107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87993</xdr:rowOff>
    </xdr:from>
    <xdr:to>
      <xdr:col>112</xdr:col>
      <xdr:colOff>38100</xdr:colOff>
      <xdr:row>84</xdr:row>
      <xdr:rowOff>18143</xdr:rowOff>
    </xdr:to>
    <xdr:sp macro="" textlink="">
      <xdr:nvSpPr>
        <xdr:cNvPr id="803" name="フローチャート: 判断 802">
          <a:extLst>
            <a:ext uri="{FF2B5EF4-FFF2-40B4-BE49-F238E27FC236}">
              <a16:creationId xmlns:a16="http://schemas.microsoft.com/office/drawing/2014/main" id="{00000000-0008-0000-0F00-000023030000}"/>
            </a:ext>
          </a:extLst>
        </xdr:cNvPr>
        <xdr:cNvSpPr/>
      </xdr:nvSpPr>
      <xdr:spPr>
        <a:xfrm>
          <a:off x="21272500" y="1431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98879</xdr:rowOff>
    </xdr:from>
    <xdr:to>
      <xdr:col>107</xdr:col>
      <xdr:colOff>101600</xdr:colOff>
      <xdr:row>84</xdr:row>
      <xdr:rowOff>29029</xdr:rowOff>
    </xdr:to>
    <xdr:sp macro="" textlink="">
      <xdr:nvSpPr>
        <xdr:cNvPr id="804" name="フローチャート: 判断 803">
          <a:extLst>
            <a:ext uri="{FF2B5EF4-FFF2-40B4-BE49-F238E27FC236}">
              <a16:creationId xmlns:a16="http://schemas.microsoft.com/office/drawing/2014/main" id="{00000000-0008-0000-0F00-000024030000}"/>
            </a:ext>
          </a:extLst>
        </xdr:cNvPr>
        <xdr:cNvSpPr/>
      </xdr:nvSpPr>
      <xdr:spPr>
        <a:xfrm>
          <a:off x="20383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98879</xdr:rowOff>
    </xdr:from>
    <xdr:to>
      <xdr:col>102</xdr:col>
      <xdr:colOff>165100</xdr:colOff>
      <xdr:row>84</xdr:row>
      <xdr:rowOff>29029</xdr:rowOff>
    </xdr:to>
    <xdr:sp macro="" textlink="">
      <xdr:nvSpPr>
        <xdr:cNvPr id="805" name="フローチャート: 判断 804">
          <a:extLst>
            <a:ext uri="{FF2B5EF4-FFF2-40B4-BE49-F238E27FC236}">
              <a16:creationId xmlns:a16="http://schemas.microsoft.com/office/drawing/2014/main" id="{00000000-0008-0000-0F00-000025030000}"/>
            </a:ext>
          </a:extLst>
        </xdr:cNvPr>
        <xdr:cNvSpPr/>
      </xdr:nvSpPr>
      <xdr:spPr>
        <a:xfrm>
          <a:off x="19494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98879</xdr:rowOff>
    </xdr:from>
    <xdr:to>
      <xdr:col>98</xdr:col>
      <xdr:colOff>38100</xdr:colOff>
      <xdr:row>84</xdr:row>
      <xdr:rowOff>29029</xdr:rowOff>
    </xdr:to>
    <xdr:sp macro="" textlink="">
      <xdr:nvSpPr>
        <xdr:cNvPr id="806" name="フローチャート: 判断 805">
          <a:extLst>
            <a:ext uri="{FF2B5EF4-FFF2-40B4-BE49-F238E27FC236}">
              <a16:creationId xmlns:a16="http://schemas.microsoft.com/office/drawing/2014/main" id="{00000000-0008-0000-0F00-000026030000}"/>
            </a:ext>
          </a:extLst>
        </xdr:cNvPr>
        <xdr:cNvSpPr/>
      </xdr:nvSpPr>
      <xdr:spPr>
        <a:xfrm>
          <a:off x="18605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7" name="テキスト ボックス 806">
          <a:extLst>
            <a:ext uri="{FF2B5EF4-FFF2-40B4-BE49-F238E27FC236}">
              <a16:creationId xmlns:a16="http://schemas.microsoft.com/office/drawing/2014/main" id="{00000000-0008-0000-0F00-000027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F00-000028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00000000-0008-0000-0F00-000029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00000000-0008-0000-0F00-00002A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F00-00002B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120650</xdr:rowOff>
    </xdr:from>
    <xdr:to>
      <xdr:col>116</xdr:col>
      <xdr:colOff>114300</xdr:colOff>
      <xdr:row>84</xdr:row>
      <xdr:rowOff>50800</xdr:rowOff>
    </xdr:to>
    <xdr:sp macro="" textlink="">
      <xdr:nvSpPr>
        <xdr:cNvPr id="812" name="楕円 811">
          <a:extLst>
            <a:ext uri="{FF2B5EF4-FFF2-40B4-BE49-F238E27FC236}">
              <a16:creationId xmlns:a16="http://schemas.microsoft.com/office/drawing/2014/main" id="{00000000-0008-0000-0F00-00002C030000}"/>
            </a:ext>
          </a:extLst>
        </xdr:cNvPr>
        <xdr:cNvSpPr/>
      </xdr:nvSpPr>
      <xdr:spPr>
        <a:xfrm>
          <a:off x="22110700" y="1435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99077</xdr:rowOff>
    </xdr:from>
    <xdr:ext cx="469744" cy="259045"/>
    <xdr:sp macro="" textlink="">
      <xdr:nvSpPr>
        <xdr:cNvPr id="813" name="【消防施設】&#10;一人当たり面積該当値テキスト">
          <a:extLst>
            <a:ext uri="{FF2B5EF4-FFF2-40B4-BE49-F238E27FC236}">
              <a16:creationId xmlns:a16="http://schemas.microsoft.com/office/drawing/2014/main" id="{00000000-0008-0000-0F00-00002D030000}"/>
            </a:ext>
          </a:extLst>
        </xdr:cNvPr>
        <xdr:cNvSpPr txBox="1"/>
      </xdr:nvSpPr>
      <xdr:spPr>
        <a:xfrm>
          <a:off x="22199600" y="1432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131536</xdr:rowOff>
    </xdr:from>
    <xdr:to>
      <xdr:col>112</xdr:col>
      <xdr:colOff>38100</xdr:colOff>
      <xdr:row>84</xdr:row>
      <xdr:rowOff>61686</xdr:rowOff>
    </xdr:to>
    <xdr:sp macro="" textlink="">
      <xdr:nvSpPr>
        <xdr:cNvPr id="814" name="楕円 813">
          <a:extLst>
            <a:ext uri="{FF2B5EF4-FFF2-40B4-BE49-F238E27FC236}">
              <a16:creationId xmlns:a16="http://schemas.microsoft.com/office/drawing/2014/main" id="{00000000-0008-0000-0F00-00002E030000}"/>
            </a:ext>
          </a:extLst>
        </xdr:cNvPr>
        <xdr:cNvSpPr/>
      </xdr:nvSpPr>
      <xdr:spPr>
        <a:xfrm>
          <a:off x="21272500" y="14361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0</xdr:rowOff>
    </xdr:from>
    <xdr:to>
      <xdr:col>116</xdr:col>
      <xdr:colOff>63500</xdr:colOff>
      <xdr:row>84</xdr:row>
      <xdr:rowOff>10886</xdr:rowOff>
    </xdr:to>
    <xdr:cxnSp macro="">
      <xdr:nvCxnSpPr>
        <xdr:cNvPr id="815" name="直線コネクタ 814">
          <a:extLst>
            <a:ext uri="{FF2B5EF4-FFF2-40B4-BE49-F238E27FC236}">
              <a16:creationId xmlns:a16="http://schemas.microsoft.com/office/drawing/2014/main" id="{00000000-0008-0000-0F00-00002F030000}"/>
            </a:ext>
          </a:extLst>
        </xdr:cNvPr>
        <xdr:cNvCxnSpPr/>
      </xdr:nvCxnSpPr>
      <xdr:spPr>
        <a:xfrm flipV="1">
          <a:off x="21323300" y="14401800"/>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142421</xdr:rowOff>
    </xdr:from>
    <xdr:to>
      <xdr:col>107</xdr:col>
      <xdr:colOff>101600</xdr:colOff>
      <xdr:row>84</xdr:row>
      <xdr:rowOff>72571</xdr:rowOff>
    </xdr:to>
    <xdr:sp macro="" textlink="">
      <xdr:nvSpPr>
        <xdr:cNvPr id="816" name="楕円 815">
          <a:extLst>
            <a:ext uri="{FF2B5EF4-FFF2-40B4-BE49-F238E27FC236}">
              <a16:creationId xmlns:a16="http://schemas.microsoft.com/office/drawing/2014/main" id="{00000000-0008-0000-0F00-000030030000}"/>
            </a:ext>
          </a:extLst>
        </xdr:cNvPr>
        <xdr:cNvSpPr/>
      </xdr:nvSpPr>
      <xdr:spPr>
        <a:xfrm>
          <a:off x="20383500" y="14372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10886</xdr:rowOff>
    </xdr:from>
    <xdr:to>
      <xdr:col>111</xdr:col>
      <xdr:colOff>177800</xdr:colOff>
      <xdr:row>84</xdr:row>
      <xdr:rowOff>21771</xdr:rowOff>
    </xdr:to>
    <xdr:cxnSp macro="">
      <xdr:nvCxnSpPr>
        <xdr:cNvPr id="817" name="直線コネクタ 816">
          <a:extLst>
            <a:ext uri="{FF2B5EF4-FFF2-40B4-BE49-F238E27FC236}">
              <a16:creationId xmlns:a16="http://schemas.microsoft.com/office/drawing/2014/main" id="{00000000-0008-0000-0F00-000031030000}"/>
            </a:ext>
          </a:extLst>
        </xdr:cNvPr>
        <xdr:cNvCxnSpPr/>
      </xdr:nvCxnSpPr>
      <xdr:spPr>
        <a:xfrm flipV="1">
          <a:off x="20434300" y="144126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131536</xdr:rowOff>
    </xdr:from>
    <xdr:to>
      <xdr:col>102</xdr:col>
      <xdr:colOff>165100</xdr:colOff>
      <xdr:row>84</xdr:row>
      <xdr:rowOff>61686</xdr:rowOff>
    </xdr:to>
    <xdr:sp macro="" textlink="">
      <xdr:nvSpPr>
        <xdr:cNvPr id="818" name="楕円 817">
          <a:extLst>
            <a:ext uri="{FF2B5EF4-FFF2-40B4-BE49-F238E27FC236}">
              <a16:creationId xmlns:a16="http://schemas.microsoft.com/office/drawing/2014/main" id="{00000000-0008-0000-0F00-000032030000}"/>
            </a:ext>
          </a:extLst>
        </xdr:cNvPr>
        <xdr:cNvSpPr/>
      </xdr:nvSpPr>
      <xdr:spPr>
        <a:xfrm>
          <a:off x="19494500" y="14361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10886</xdr:rowOff>
    </xdr:from>
    <xdr:to>
      <xdr:col>107</xdr:col>
      <xdr:colOff>50800</xdr:colOff>
      <xdr:row>84</xdr:row>
      <xdr:rowOff>21771</xdr:rowOff>
    </xdr:to>
    <xdr:cxnSp macro="">
      <xdr:nvCxnSpPr>
        <xdr:cNvPr id="819" name="直線コネクタ 818">
          <a:extLst>
            <a:ext uri="{FF2B5EF4-FFF2-40B4-BE49-F238E27FC236}">
              <a16:creationId xmlns:a16="http://schemas.microsoft.com/office/drawing/2014/main" id="{00000000-0008-0000-0F00-000033030000}"/>
            </a:ext>
          </a:extLst>
        </xdr:cNvPr>
        <xdr:cNvCxnSpPr/>
      </xdr:nvCxnSpPr>
      <xdr:spPr>
        <a:xfrm>
          <a:off x="19545300" y="144126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142421</xdr:rowOff>
    </xdr:from>
    <xdr:to>
      <xdr:col>98</xdr:col>
      <xdr:colOff>38100</xdr:colOff>
      <xdr:row>84</xdr:row>
      <xdr:rowOff>72571</xdr:rowOff>
    </xdr:to>
    <xdr:sp macro="" textlink="">
      <xdr:nvSpPr>
        <xdr:cNvPr id="820" name="楕円 819">
          <a:extLst>
            <a:ext uri="{FF2B5EF4-FFF2-40B4-BE49-F238E27FC236}">
              <a16:creationId xmlns:a16="http://schemas.microsoft.com/office/drawing/2014/main" id="{00000000-0008-0000-0F00-000034030000}"/>
            </a:ext>
          </a:extLst>
        </xdr:cNvPr>
        <xdr:cNvSpPr/>
      </xdr:nvSpPr>
      <xdr:spPr>
        <a:xfrm>
          <a:off x="18605500" y="14372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10886</xdr:rowOff>
    </xdr:from>
    <xdr:to>
      <xdr:col>102</xdr:col>
      <xdr:colOff>114300</xdr:colOff>
      <xdr:row>84</xdr:row>
      <xdr:rowOff>21771</xdr:rowOff>
    </xdr:to>
    <xdr:cxnSp macro="">
      <xdr:nvCxnSpPr>
        <xdr:cNvPr id="821" name="直線コネクタ 820">
          <a:extLst>
            <a:ext uri="{FF2B5EF4-FFF2-40B4-BE49-F238E27FC236}">
              <a16:creationId xmlns:a16="http://schemas.microsoft.com/office/drawing/2014/main" id="{00000000-0008-0000-0F00-000035030000}"/>
            </a:ext>
          </a:extLst>
        </xdr:cNvPr>
        <xdr:cNvCxnSpPr/>
      </xdr:nvCxnSpPr>
      <xdr:spPr>
        <a:xfrm flipV="1">
          <a:off x="18656300" y="144126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34670</xdr:rowOff>
    </xdr:from>
    <xdr:ext cx="469744" cy="259045"/>
    <xdr:sp macro="" textlink="">
      <xdr:nvSpPr>
        <xdr:cNvPr id="822" name="n_1aveValue【消防施設】&#10;一人当たり面積">
          <a:extLst>
            <a:ext uri="{FF2B5EF4-FFF2-40B4-BE49-F238E27FC236}">
              <a16:creationId xmlns:a16="http://schemas.microsoft.com/office/drawing/2014/main" id="{00000000-0008-0000-0F00-000036030000}"/>
            </a:ext>
          </a:extLst>
        </xdr:cNvPr>
        <xdr:cNvSpPr txBox="1"/>
      </xdr:nvSpPr>
      <xdr:spPr>
        <a:xfrm>
          <a:off x="21075727" y="14093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45556</xdr:rowOff>
    </xdr:from>
    <xdr:ext cx="469744" cy="259045"/>
    <xdr:sp macro="" textlink="">
      <xdr:nvSpPr>
        <xdr:cNvPr id="823" name="n_2aveValue【消防施設】&#10;一人当たり面積">
          <a:extLst>
            <a:ext uri="{FF2B5EF4-FFF2-40B4-BE49-F238E27FC236}">
              <a16:creationId xmlns:a16="http://schemas.microsoft.com/office/drawing/2014/main" id="{00000000-0008-0000-0F00-000037030000}"/>
            </a:ext>
          </a:extLst>
        </xdr:cNvPr>
        <xdr:cNvSpPr txBox="1"/>
      </xdr:nvSpPr>
      <xdr:spPr>
        <a:xfrm>
          <a:off x="20199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45556</xdr:rowOff>
    </xdr:from>
    <xdr:ext cx="469744" cy="259045"/>
    <xdr:sp macro="" textlink="">
      <xdr:nvSpPr>
        <xdr:cNvPr id="824" name="n_3aveValue【消防施設】&#10;一人当たり面積">
          <a:extLst>
            <a:ext uri="{FF2B5EF4-FFF2-40B4-BE49-F238E27FC236}">
              <a16:creationId xmlns:a16="http://schemas.microsoft.com/office/drawing/2014/main" id="{00000000-0008-0000-0F00-000038030000}"/>
            </a:ext>
          </a:extLst>
        </xdr:cNvPr>
        <xdr:cNvSpPr txBox="1"/>
      </xdr:nvSpPr>
      <xdr:spPr>
        <a:xfrm>
          <a:off x="19310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45556</xdr:rowOff>
    </xdr:from>
    <xdr:ext cx="469744" cy="259045"/>
    <xdr:sp macro="" textlink="">
      <xdr:nvSpPr>
        <xdr:cNvPr id="825" name="n_4aveValue【消防施設】&#10;一人当たり面積">
          <a:extLst>
            <a:ext uri="{FF2B5EF4-FFF2-40B4-BE49-F238E27FC236}">
              <a16:creationId xmlns:a16="http://schemas.microsoft.com/office/drawing/2014/main" id="{00000000-0008-0000-0F00-000039030000}"/>
            </a:ext>
          </a:extLst>
        </xdr:cNvPr>
        <xdr:cNvSpPr txBox="1"/>
      </xdr:nvSpPr>
      <xdr:spPr>
        <a:xfrm>
          <a:off x="18421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52813</xdr:rowOff>
    </xdr:from>
    <xdr:ext cx="469744" cy="259045"/>
    <xdr:sp macro="" textlink="">
      <xdr:nvSpPr>
        <xdr:cNvPr id="826" name="n_1mainValue【消防施設】&#10;一人当たり面積">
          <a:extLst>
            <a:ext uri="{FF2B5EF4-FFF2-40B4-BE49-F238E27FC236}">
              <a16:creationId xmlns:a16="http://schemas.microsoft.com/office/drawing/2014/main" id="{00000000-0008-0000-0F00-00003A030000}"/>
            </a:ext>
          </a:extLst>
        </xdr:cNvPr>
        <xdr:cNvSpPr txBox="1"/>
      </xdr:nvSpPr>
      <xdr:spPr>
        <a:xfrm>
          <a:off x="21075727" y="14454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63698</xdr:rowOff>
    </xdr:from>
    <xdr:ext cx="469744" cy="259045"/>
    <xdr:sp macro="" textlink="">
      <xdr:nvSpPr>
        <xdr:cNvPr id="827" name="n_2mainValue【消防施設】&#10;一人当たり面積">
          <a:extLst>
            <a:ext uri="{FF2B5EF4-FFF2-40B4-BE49-F238E27FC236}">
              <a16:creationId xmlns:a16="http://schemas.microsoft.com/office/drawing/2014/main" id="{00000000-0008-0000-0F00-00003B030000}"/>
            </a:ext>
          </a:extLst>
        </xdr:cNvPr>
        <xdr:cNvSpPr txBox="1"/>
      </xdr:nvSpPr>
      <xdr:spPr>
        <a:xfrm>
          <a:off x="20199427" y="14465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52813</xdr:rowOff>
    </xdr:from>
    <xdr:ext cx="469744" cy="259045"/>
    <xdr:sp macro="" textlink="">
      <xdr:nvSpPr>
        <xdr:cNvPr id="828" name="n_3mainValue【消防施設】&#10;一人当たり面積">
          <a:extLst>
            <a:ext uri="{FF2B5EF4-FFF2-40B4-BE49-F238E27FC236}">
              <a16:creationId xmlns:a16="http://schemas.microsoft.com/office/drawing/2014/main" id="{00000000-0008-0000-0F00-00003C030000}"/>
            </a:ext>
          </a:extLst>
        </xdr:cNvPr>
        <xdr:cNvSpPr txBox="1"/>
      </xdr:nvSpPr>
      <xdr:spPr>
        <a:xfrm>
          <a:off x="19310427" y="14454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63698</xdr:rowOff>
    </xdr:from>
    <xdr:ext cx="469744" cy="259045"/>
    <xdr:sp macro="" textlink="">
      <xdr:nvSpPr>
        <xdr:cNvPr id="829" name="n_4mainValue【消防施設】&#10;一人当たり面積">
          <a:extLst>
            <a:ext uri="{FF2B5EF4-FFF2-40B4-BE49-F238E27FC236}">
              <a16:creationId xmlns:a16="http://schemas.microsoft.com/office/drawing/2014/main" id="{00000000-0008-0000-0F00-00003D030000}"/>
            </a:ext>
          </a:extLst>
        </xdr:cNvPr>
        <xdr:cNvSpPr txBox="1"/>
      </xdr:nvSpPr>
      <xdr:spPr>
        <a:xfrm>
          <a:off x="18421427" y="14465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0" name="正方形/長方形 829">
          <a:extLst>
            <a:ext uri="{FF2B5EF4-FFF2-40B4-BE49-F238E27FC236}">
              <a16:creationId xmlns:a16="http://schemas.microsoft.com/office/drawing/2014/main" id="{00000000-0008-0000-0F00-00003E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1" name="正方形/長方形 830">
          <a:extLst>
            <a:ext uri="{FF2B5EF4-FFF2-40B4-BE49-F238E27FC236}">
              <a16:creationId xmlns:a16="http://schemas.microsoft.com/office/drawing/2014/main" id="{00000000-0008-0000-0F00-00003F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2" name="正方形/長方形 831">
          <a:extLst>
            <a:ext uri="{FF2B5EF4-FFF2-40B4-BE49-F238E27FC236}">
              <a16:creationId xmlns:a16="http://schemas.microsoft.com/office/drawing/2014/main" id="{00000000-0008-0000-0F00-000040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3" name="正方形/長方形 832">
          <a:extLst>
            <a:ext uri="{FF2B5EF4-FFF2-40B4-BE49-F238E27FC236}">
              <a16:creationId xmlns:a16="http://schemas.microsoft.com/office/drawing/2014/main" id="{00000000-0008-0000-0F00-000041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4" name="正方形/長方形 833">
          <a:extLst>
            <a:ext uri="{FF2B5EF4-FFF2-40B4-BE49-F238E27FC236}">
              <a16:creationId xmlns:a16="http://schemas.microsoft.com/office/drawing/2014/main" id="{00000000-0008-0000-0F00-000042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5" name="正方形/長方形 834">
          <a:extLst>
            <a:ext uri="{FF2B5EF4-FFF2-40B4-BE49-F238E27FC236}">
              <a16:creationId xmlns:a16="http://schemas.microsoft.com/office/drawing/2014/main" id="{00000000-0008-0000-0F00-000043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6" name="正方形/長方形 835">
          <a:extLst>
            <a:ext uri="{FF2B5EF4-FFF2-40B4-BE49-F238E27FC236}">
              <a16:creationId xmlns:a16="http://schemas.microsoft.com/office/drawing/2014/main" id="{00000000-0008-0000-0F00-000044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7" name="正方形/長方形 836">
          <a:extLst>
            <a:ext uri="{FF2B5EF4-FFF2-40B4-BE49-F238E27FC236}">
              <a16:creationId xmlns:a16="http://schemas.microsoft.com/office/drawing/2014/main" id="{00000000-0008-0000-0F00-000045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8" name="テキスト ボックス 837">
          <a:extLst>
            <a:ext uri="{FF2B5EF4-FFF2-40B4-BE49-F238E27FC236}">
              <a16:creationId xmlns:a16="http://schemas.microsoft.com/office/drawing/2014/main" id="{00000000-0008-0000-0F00-000046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39" name="直線コネクタ 838">
          <a:extLst>
            <a:ext uri="{FF2B5EF4-FFF2-40B4-BE49-F238E27FC236}">
              <a16:creationId xmlns:a16="http://schemas.microsoft.com/office/drawing/2014/main" id="{00000000-0008-0000-0F00-000047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0" name="テキスト ボックス 839">
          <a:extLst>
            <a:ext uri="{FF2B5EF4-FFF2-40B4-BE49-F238E27FC236}">
              <a16:creationId xmlns:a16="http://schemas.microsoft.com/office/drawing/2014/main" id="{00000000-0008-0000-0F00-000048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1" name="直線コネクタ 840">
          <a:extLst>
            <a:ext uri="{FF2B5EF4-FFF2-40B4-BE49-F238E27FC236}">
              <a16:creationId xmlns:a16="http://schemas.microsoft.com/office/drawing/2014/main" id="{00000000-0008-0000-0F00-000049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2" name="テキスト ボックス 841">
          <a:extLst>
            <a:ext uri="{FF2B5EF4-FFF2-40B4-BE49-F238E27FC236}">
              <a16:creationId xmlns:a16="http://schemas.microsoft.com/office/drawing/2014/main" id="{00000000-0008-0000-0F00-00004A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3" name="直線コネクタ 842">
          <a:extLst>
            <a:ext uri="{FF2B5EF4-FFF2-40B4-BE49-F238E27FC236}">
              <a16:creationId xmlns:a16="http://schemas.microsoft.com/office/drawing/2014/main" id="{00000000-0008-0000-0F00-00004B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4" name="テキスト ボックス 843">
          <a:extLst>
            <a:ext uri="{FF2B5EF4-FFF2-40B4-BE49-F238E27FC236}">
              <a16:creationId xmlns:a16="http://schemas.microsoft.com/office/drawing/2014/main" id="{00000000-0008-0000-0F00-00004C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5" name="直線コネクタ 844">
          <a:extLst>
            <a:ext uri="{FF2B5EF4-FFF2-40B4-BE49-F238E27FC236}">
              <a16:creationId xmlns:a16="http://schemas.microsoft.com/office/drawing/2014/main" id="{00000000-0008-0000-0F00-00004D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46" name="テキスト ボックス 845">
          <a:extLst>
            <a:ext uri="{FF2B5EF4-FFF2-40B4-BE49-F238E27FC236}">
              <a16:creationId xmlns:a16="http://schemas.microsoft.com/office/drawing/2014/main" id="{00000000-0008-0000-0F00-00004E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47" name="直線コネクタ 846">
          <a:extLst>
            <a:ext uri="{FF2B5EF4-FFF2-40B4-BE49-F238E27FC236}">
              <a16:creationId xmlns:a16="http://schemas.microsoft.com/office/drawing/2014/main" id="{00000000-0008-0000-0F00-00004F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48" name="テキスト ボックス 847">
          <a:extLst>
            <a:ext uri="{FF2B5EF4-FFF2-40B4-BE49-F238E27FC236}">
              <a16:creationId xmlns:a16="http://schemas.microsoft.com/office/drawing/2014/main" id="{00000000-0008-0000-0F00-000050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49" name="直線コネクタ 848">
          <a:extLst>
            <a:ext uri="{FF2B5EF4-FFF2-40B4-BE49-F238E27FC236}">
              <a16:creationId xmlns:a16="http://schemas.microsoft.com/office/drawing/2014/main" id="{00000000-0008-0000-0F00-000051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0" name="テキスト ボックス 849">
          <a:extLst>
            <a:ext uri="{FF2B5EF4-FFF2-40B4-BE49-F238E27FC236}">
              <a16:creationId xmlns:a16="http://schemas.microsoft.com/office/drawing/2014/main" id="{00000000-0008-0000-0F00-000052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1" name="直線コネクタ 850">
          <a:extLst>
            <a:ext uri="{FF2B5EF4-FFF2-40B4-BE49-F238E27FC236}">
              <a16:creationId xmlns:a16="http://schemas.microsoft.com/office/drawing/2014/main" id="{00000000-0008-0000-0F00-000053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2" name="テキスト ボックス 851">
          <a:extLst>
            <a:ext uri="{FF2B5EF4-FFF2-40B4-BE49-F238E27FC236}">
              <a16:creationId xmlns:a16="http://schemas.microsoft.com/office/drawing/2014/main" id="{00000000-0008-0000-0F00-000054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3" name="【庁舎】&#10;有形固定資産減価償却率グラフ枠">
          <a:extLst>
            <a:ext uri="{FF2B5EF4-FFF2-40B4-BE49-F238E27FC236}">
              <a16:creationId xmlns:a16="http://schemas.microsoft.com/office/drawing/2014/main" id="{00000000-0008-0000-0F00-000055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74295</xdr:rowOff>
    </xdr:from>
    <xdr:to>
      <xdr:col>85</xdr:col>
      <xdr:colOff>126364</xdr:colOff>
      <xdr:row>107</xdr:row>
      <xdr:rowOff>89536</xdr:rowOff>
    </xdr:to>
    <xdr:cxnSp macro="">
      <xdr:nvCxnSpPr>
        <xdr:cNvPr id="854" name="直線コネクタ 853">
          <a:extLst>
            <a:ext uri="{FF2B5EF4-FFF2-40B4-BE49-F238E27FC236}">
              <a16:creationId xmlns:a16="http://schemas.microsoft.com/office/drawing/2014/main" id="{00000000-0008-0000-0F00-000056030000}"/>
            </a:ext>
          </a:extLst>
        </xdr:cNvPr>
        <xdr:cNvCxnSpPr/>
      </xdr:nvCxnSpPr>
      <xdr:spPr>
        <a:xfrm flipV="1">
          <a:off x="16318864" y="17047845"/>
          <a:ext cx="0" cy="1386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93363</xdr:rowOff>
    </xdr:from>
    <xdr:ext cx="405111" cy="259045"/>
    <xdr:sp macro="" textlink="">
      <xdr:nvSpPr>
        <xdr:cNvPr id="855" name="【庁舎】&#10;有形固定資産減価償却率最小値テキスト">
          <a:extLst>
            <a:ext uri="{FF2B5EF4-FFF2-40B4-BE49-F238E27FC236}">
              <a16:creationId xmlns:a16="http://schemas.microsoft.com/office/drawing/2014/main" id="{00000000-0008-0000-0F00-000057030000}"/>
            </a:ext>
          </a:extLst>
        </xdr:cNvPr>
        <xdr:cNvSpPr txBox="1"/>
      </xdr:nvSpPr>
      <xdr:spPr>
        <a:xfrm>
          <a:off x="16357600" y="18438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89536</xdr:rowOff>
    </xdr:from>
    <xdr:to>
      <xdr:col>86</xdr:col>
      <xdr:colOff>25400</xdr:colOff>
      <xdr:row>107</xdr:row>
      <xdr:rowOff>89536</xdr:rowOff>
    </xdr:to>
    <xdr:cxnSp macro="">
      <xdr:nvCxnSpPr>
        <xdr:cNvPr id="856" name="直線コネクタ 855">
          <a:extLst>
            <a:ext uri="{FF2B5EF4-FFF2-40B4-BE49-F238E27FC236}">
              <a16:creationId xmlns:a16="http://schemas.microsoft.com/office/drawing/2014/main" id="{00000000-0008-0000-0F00-000058030000}"/>
            </a:ext>
          </a:extLst>
        </xdr:cNvPr>
        <xdr:cNvCxnSpPr/>
      </xdr:nvCxnSpPr>
      <xdr:spPr>
        <a:xfrm>
          <a:off x="16230600" y="18434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20972</xdr:rowOff>
    </xdr:from>
    <xdr:ext cx="405111" cy="259045"/>
    <xdr:sp macro="" textlink="">
      <xdr:nvSpPr>
        <xdr:cNvPr id="857" name="【庁舎】&#10;有形固定資産減価償却率最大値テキスト">
          <a:extLst>
            <a:ext uri="{FF2B5EF4-FFF2-40B4-BE49-F238E27FC236}">
              <a16:creationId xmlns:a16="http://schemas.microsoft.com/office/drawing/2014/main" id="{00000000-0008-0000-0F00-000059030000}"/>
            </a:ext>
          </a:extLst>
        </xdr:cNvPr>
        <xdr:cNvSpPr txBox="1"/>
      </xdr:nvSpPr>
      <xdr:spPr>
        <a:xfrm>
          <a:off x="16357600" y="16823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74295</xdr:rowOff>
    </xdr:from>
    <xdr:to>
      <xdr:col>86</xdr:col>
      <xdr:colOff>25400</xdr:colOff>
      <xdr:row>99</xdr:row>
      <xdr:rowOff>74295</xdr:rowOff>
    </xdr:to>
    <xdr:cxnSp macro="">
      <xdr:nvCxnSpPr>
        <xdr:cNvPr id="858" name="直線コネクタ 857">
          <a:extLst>
            <a:ext uri="{FF2B5EF4-FFF2-40B4-BE49-F238E27FC236}">
              <a16:creationId xmlns:a16="http://schemas.microsoft.com/office/drawing/2014/main" id="{00000000-0008-0000-0F00-00005A030000}"/>
            </a:ext>
          </a:extLst>
        </xdr:cNvPr>
        <xdr:cNvCxnSpPr/>
      </xdr:nvCxnSpPr>
      <xdr:spPr>
        <a:xfrm>
          <a:off x="16230600" y="17047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137813</xdr:rowOff>
    </xdr:from>
    <xdr:ext cx="405111" cy="259045"/>
    <xdr:sp macro="" textlink="">
      <xdr:nvSpPr>
        <xdr:cNvPr id="859" name="【庁舎】&#10;有形固定資産減価償却率平均値テキスト">
          <a:extLst>
            <a:ext uri="{FF2B5EF4-FFF2-40B4-BE49-F238E27FC236}">
              <a16:creationId xmlns:a16="http://schemas.microsoft.com/office/drawing/2014/main" id="{00000000-0008-0000-0F00-00005B030000}"/>
            </a:ext>
          </a:extLst>
        </xdr:cNvPr>
        <xdr:cNvSpPr txBox="1"/>
      </xdr:nvSpPr>
      <xdr:spPr>
        <a:xfrm>
          <a:off x="16357600" y="176257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114936</xdr:rowOff>
    </xdr:from>
    <xdr:to>
      <xdr:col>85</xdr:col>
      <xdr:colOff>177800</xdr:colOff>
      <xdr:row>104</xdr:row>
      <xdr:rowOff>45086</xdr:rowOff>
    </xdr:to>
    <xdr:sp macro="" textlink="">
      <xdr:nvSpPr>
        <xdr:cNvPr id="860" name="フローチャート: 判断 859">
          <a:extLst>
            <a:ext uri="{FF2B5EF4-FFF2-40B4-BE49-F238E27FC236}">
              <a16:creationId xmlns:a16="http://schemas.microsoft.com/office/drawing/2014/main" id="{00000000-0008-0000-0F00-00005C030000}"/>
            </a:ext>
          </a:extLst>
        </xdr:cNvPr>
        <xdr:cNvSpPr/>
      </xdr:nvSpPr>
      <xdr:spPr>
        <a:xfrm>
          <a:off x="16268700" y="17774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101600</xdr:rowOff>
    </xdr:from>
    <xdr:to>
      <xdr:col>81</xdr:col>
      <xdr:colOff>101600</xdr:colOff>
      <xdr:row>104</xdr:row>
      <xdr:rowOff>31750</xdr:rowOff>
    </xdr:to>
    <xdr:sp macro="" textlink="">
      <xdr:nvSpPr>
        <xdr:cNvPr id="861" name="フローチャート: 判断 860">
          <a:extLst>
            <a:ext uri="{FF2B5EF4-FFF2-40B4-BE49-F238E27FC236}">
              <a16:creationId xmlns:a16="http://schemas.microsoft.com/office/drawing/2014/main" id="{00000000-0008-0000-0F00-00005D030000}"/>
            </a:ext>
          </a:extLst>
        </xdr:cNvPr>
        <xdr:cNvSpPr/>
      </xdr:nvSpPr>
      <xdr:spPr>
        <a:xfrm>
          <a:off x="15430500" y="1776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73025</xdr:rowOff>
    </xdr:from>
    <xdr:to>
      <xdr:col>76</xdr:col>
      <xdr:colOff>165100</xdr:colOff>
      <xdr:row>104</xdr:row>
      <xdr:rowOff>3175</xdr:rowOff>
    </xdr:to>
    <xdr:sp macro="" textlink="">
      <xdr:nvSpPr>
        <xdr:cNvPr id="862" name="フローチャート: 判断 861">
          <a:extLst>
            <a:ext uri="{FF2B5EF4-FFF2-40B4-BE49-F238E27FC236}">
              <a16:creationId xmlns:a16="http://schemas.microsoft.com/office/drawing/2014/main" id="{00000000-0008-0000-0F00-00005E030000}"/>
            </a:ext>
          </a:extLst>
        </xdr:cNvPr>
        <xdr:cNvSpPr/>
      </xdr:nvSpPr>
      <xdr:spPr>
        <a:xfrm>
          <a:off x="14541500" y="17732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46355</xdr:rowOff>
    </xdr:from>
    <xdr:to>
      <xdr:col>72</xdr:col>
      <xdr:colOff>38100</xdr:colOff>
      <xdr:row>103</xdr:row>
      <xdr:rowOff>147955</xdr:rowOff>
    </xdr:to>
    <xdr:sp macro="" textlink="">
      <xdr:nvSpPr>
        <xdr:cNvPr id="863" name="フローチャート: 判断 862">
          <a:extLst>
            <a:ext uri="{FF2B5EF4-FFF2-40B4-BE49-F238E27FC236}">
              <a16:creationId xmlns:a16="http://schemas.microsoft.com/office/drawing/2014/main" id="{00000000-0008-0000-0F00-00005F030000}"/>
            </a:ext>
          </a:extLst>
        </xdr:cNvPr>
        <xdr:cNvSpPr/>
      </xdr:nvSpPr>
      <xdr:spPr>
        <a:xfrm>
          <a:off x="13652500" y="1770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59689</xdr:rowOff>
    </xdr:from>
    <xdr:to>
      <xdr:col>67</xdr:col>
      <xdr:colOff>101600</xdr:colOff>
      <xdr:row>103</xdr:row>
      <xdr:rowOff>161289</xdr:rowOff>
    </xdr:to>
    <xdr:sp macro="" textlink="">
      <xdr:nvSpPr>
        <xdr:cNvPr id="864" name="フローチャート: 判断 863">
          <a:extLst>
            <a:ext uri="{FF2B5EF4-FFF2-40B4-BE49-F238E27FC236}">
              <a16:creationId xmlns:a16="http://schemas.microsoft.com/office/drawing/2014/main" id="{00000000-0008-0000-0F00-000060030000}"/>
            </a:ext>
          </a:extLst>
        </xdr:cNvPr>
        <xdr:cNvSpPr/>
      </xdr:nvSpPr>
      <xdr:spPr>
        <a:xfrm>
          <a:off x="12763500" y="17719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5" name="テキスト ボックス 864">
          <a:extLst>
            <a:ext uri="{FF2B5EF4-FFF2-40B4-BE49-F238E27FC236}">
              <a16:creationId xmlns:a16="http://schemas.microsoft.com/office/drawing/2014/main" id="{00000000-0008-0000-0F00-000061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00000000-0008-0000-0F00-000062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F00-000063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F00-000064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F00-000065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6350</xdr:rowOff>
    </xdr:from>
    <xdr:to>
      <xdr:col>85</xdr:col>
      <xdr:colOff>177800</xdr:colOff>
      <xdr:row>104</xdr:row>
      <xdr:rowOff>107950</xdr:rowOff>
    </xdr:to>
    <xdr:sp macro="" textlink="">
      <xdr:nvSpPr>
        <xdr:cNvPr id="870" name="楕円 869">
          <a:extLst>
            <a:ext uri="{FF2B5EF4-FFF2-40B4-BE49-F238E27FC236}">
              <a16:creationId xmlns:a16="http://schemas.microsoft.com/office/drawing/2014/main" id="{00000000-0008-0000-0F00-000066030000}"/>
            </a:ext>
          </a:extLst>
        </xdr:cNvPr>
        <xdr:cNvSpPr/>
      </xdr:nvSpPr>
      <xdr:spPr>
        <a:xfrm>
          <a:off x="16268700" y="1783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156227</xdr:rowOff>
    </xdr:from>
    <xdr:ext cx="405111" cy="259045"/>
    <xdr:sp macro="" textlink="">
      <xdr:nvSpPr>
        <xdr:cNvPr id="871" name="【庁舎】&#10;有形固定資産減価償却率該当値テキスト">
          <a:extLst>
            <a:ext uri="{FF2B5EF4-FFF2-40B4-BE49-F238E27FC236}">
              <a16:creationId xmlns:a16="http://schemas.microsoft.com/office/drawing/2014/main" id="{00000000-0008-0000-0F00-000067030000}"/>
            </a:ext>
          </a:extLst>
        </xdr:cNvPr>
        <xdr:cNvSpPr txBox="1"/>
      </xdr:nvSpPr>
      <xdr:spPr>
        <a:xfrm>
          <a:off x="16357600" y="17815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133986</xdr:rowOff>
    </xdr:from>
    <xdr:to>
      <xdr:col>81</xdr:col>
      <xdr:colOff>101600</xdr:colOff>
      <xdr:row>104</xdr:row>
      <xdr:rowOff>64136</xdr:rowOff>
    </xdr:to>
    <xdr:sp macro="" textlink="">
      <xdr:nvSpPr>
        <xdr:cNvPr id="872" name="楕円 871">
          <a:extLst>
            <a:ext uri="{FF2B5EF4-FFF2-40B4-BE49-F238E27FC236}">
              <a16:creationId xmlns:a16="http://schemas.microsoft.com/office/drawing/2014/main" id="{00000000-0008-0000-0F00-000068030000}"/>
            </a:ext>
          </a:extLst>
        </xdr:cNvPr>
        <xdr:cNvSpPr/>
      </xdr:nvSpPr>
      <xdr:spPr>
        <a:xfrm>
          <a:off x="15430500" y="17793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13336</xdr:rowOff>
    </xdr:from>
    <xdr:to>
      <xdr:col>85</xdr:col>
      <xdr:colOff>127000</xdr:colOff>
      <xdr:row>104</xdr:row>
      <xdr:rowOff>57150</xdr:rowOff>
    </xdr:to>
    <xdr:cxnSp macro="">
      <xdr:nvCxnSpPr>
        <xdr:cNvPr id="873" name="直線コネクタ 872">
          <a:extLst>
            <a:ext uri="{FF2B5EF4-FFF2-40B4-BE49-F238E27FC236}">
              <a16:creationId xmlns:a16="http://schemas.microsoft.com/office/drawing/2014/main" id="{00000000-0008-0000-0F00-000069030000}"/>
            </a:ext>
          </a:extLst>
        </xdr:cNvPr>
        <xdr:cNvCxnSpPr/>
      </xdr:nvCxnSpPr>
      <xdr:spPr>
        <a:xfrm>
          <a:off x="15481300" y="17844136"/>
          <a:ext cx="838200" cy="4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92075</xdr:rowOff>
    </xdr:from>
    <xdr:to>
      <xdr:col>76</xdr:col>
      <xdr:colOff>165100</xdr:colOff>
      <xdr:row>104</xdr:row>
      <xdr:rowOff>22225</xdr:rowOff>
    </xdr:to>
    <xdr:sp macro="" textlink="">
      <xdr:nvSpPr>
        <xdr:cNvPr id="874" name="楕円 873">
          <a:extLst>
            <a:ext uri="{FF2B5EF4-FFF2-40B4-BE49-F238E27FC236}">
              <a16:creationId xmlns:a16="http://schemas.microsoft.com/office/drawing/2014/main" id="{00000000-0008-0000-0F00-00006A030000}"/>
            </a:ext>
          </a:extLst>
        </xdr:cNvPr>
        <xdr:cNvSpPr/>
      </xdr:nvSpPr>
      <xdr:spPr>
        <a:xfrm>
          <a:off x="14541500" y="1775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142875</xdr:rowOff>
    </xdr:from>
    <xdr:to>
      <xdr:col>81</xdr:col>
      <xdr:colOff>50800</xdr:colOff>
      <xdr:row>104</xdr:row>
      <xdr:rowOff>13336</xdr:rowOff>
    </xdr:to>
    <xdr:cxnSp macro="">
      <xdr:nvCxnSpPr>
        <xdr:cNvPr id="875" name="直線コネクタ 874">
          <a:extLst>
            <a:ext uri="{FF2B5EF4-FFF2-40B4-BE49-F238E27FC236}">
              <a16:creationId xmlns:a16="http://schemas.microsoft.com/office/drawing/2014/main" id="{00000000-0008-0000-0F00-00006B030000}"/>
            </a:ext>
          </a:extLst>
        </xdr:cNvPr>
        <xdr:cNvCxnSpPr/>
      </xdr:nvCxnSpPr>
      <xdr:spPr>
        <a:xfrm>
          <a:off x="14592300" y="17802225"/>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71120</xdr:rowOff>
    </xdr:from>
    <xdr:to>
      <xdr:col>72</xdr:col>
      <xdr:colOff>38100</xdr:colOff>
      <xdr:row>104</xdr:row>
      <xdr:rowOff>1270</xdr:rowOff>
    </xdr:to>
    <xdr:sp macro="" textlink="">
      <xdr:nvSpPr>
        <xdr:cNvPr id="876" name="楕円 875">
          <a:extLst>
            <a:ext uri="{FF2B5EF4-FFF2-40B4-BE49-F238E27FC236}">
              <a16:creationId xmlns:a16="http://schemas.microsoft.com/office/drawing/2014/main" id="{00000000-0008-0000-0F00-00006C030000}"/>
            </a:ext>
          </a:extLst>
        </xdr:cNvPr>
        <xdr:cNvSpPr/>
      </xdr:nvSpPr>
      <xdr:spPr>
        <a:xfrm>
          <a:off x="13652500" y="1773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121920</xdr:rowOff>
    </xdr:from>
    <xdr:to>
      <xdr:col>76</xdr:col>
      <xdr:colOff>114300</xdr:colOff>
      <xdr:row>103</xdr:row>
      <xdr:rowOff>142875</xdr:rowOff>
    </xdr:to>
    <xdr:cxnSp macro="">
      <xdr:nvCxnSpPr>
        <xdr:cNvPr id="877" name="直線コネクタ 876">
          <a:extLst>
            <a:ext uri="{FF2B5EF4-FFF2-40B4-BE49-F238E27FC236}">
              <a16:creationId xmlns:a16="http://schemas.microsoft.com/office/drawing/2014/main" id="{00000000-0008-0000-0F00-00006D030000}"/>
            </a:ext>
          </a:extLst>
        </xdr:cNvPr>
        <xdr:cNvCxnSpPr/>
      </xdr:nvCxnSpPr>
      <xdr:spPr>
        <a:xfrm>
          <a:off x="13703300" y="1778127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118745</xdr:rowOff>
    </xdr:from>
    <xdr:to>
      <xdr:col>67</xdr:col>
      <xdr:colOff>101600</xdr:colOff>
      <xdr:row>105</xdr:row>
      <xdr:rowOff>48895</xdr:rowOff>
    </xdr:to>
    <xdr:sp macro="" textlink="">
      <xdr:nvSpPr>
        <xdr:cNvPr id="878" name="楕円 877">
          <a:extLst>
            <a:ext uri="{FF2B5EF4-FFF2-40B4-BE49-F238E27FC236}">
              <a16:creationId xmlns:a16="http://schemas.microsoft.com/office/drawing/2014/main" id="{00000000-0008-0000-0F00-00006E030000}"/>
            </a:ext>
          </a:extLst>
        </xdr:cNvPr>
        <xdr:cNvSpPr/>
      </xdr:nvSpPr>
      <xdr:spPr>
        <a:xfrm>
          <a:off x="12763500" y="1794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121920</xdr:rowOff>
    </xdr:from>
    <xdr:to>
      <xdr:col>71</xdr:col>
      <xdr:colOff>177800</xdr:colOff>
      <xdr:row>104</xdr:row>
      <xdr:rowOff>169545</xdr:rowOff>
    </xdr:to>
    <xdr:cxnSp macro="">
      <xdr:nvCxnSpPr>
        <xdr:cNvPr id="879" name="直線コネクタ 878">
          <a:extLst>
            <a:ext uri="{FF2B5EF4-FFF2-40B4-BE49-F238E27FC236}">
              <a16:creationId xmlns:a16="http://schemas.microsoft.com/office/drawing/2014/main" id="{00000000-0008-0000-0F00-00006F030000}"/>
            </a:ext>
          </a:extLst>
        </xdr:cNvPr>
        <xdr:cNvCxnSpPr/>
      </xdr:nvCxnSpPr>
      <xdr:spPr>
        <a:xfrm flipV="1">
          <a:off x="12814300" y="17781270"/>
          <a:ext cx="889000" cy="219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48277</xdr:rowOff>
    </xdr:from>
    <xdr:ext cx="405111" cy="259045"/>
    <xdr:sp macro="" textlink="">
      <xdr:nvSpPr>
        <xdr:cNvPr id="880" name="n_1aveValue【庁舎】&#10;有形固定資産減価償却率">
          <a:extLst>
            <a:ext uri="{FF2B5EF4-FFF2-40B4-BE49-F238E27FC236}">
              <a16:creationId xmlns:a16="http://schemas.microsoft.com/office/drawing/2014/main" id="{00000000-0008-0000-0F00-000070030000}"/>
            </a:ext>
          </a:extLst>
        </xdr:cNvPr>
        <xdr:cNvSpPr txBox="1"/>
      </xdr:nvSpPr>
      <xdr:spPr>
        <a:xfrm>
          <a:off x="15266044" y="1753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19702</xdr:rowOff>
    </xdr:from>
    <xdr:ext cx="405111" cy="259045"/>
    <xdr:sp macro="" textlink="">
      <xdr:nvSpPr>
        <xdr:cNvPr id="881" name="n_2aveValue【庁舎】&#10;有形固定資産減価償却率">
          <a:extLst>
            <a:ext uri="{FF2B5EF4-FFF2-40B4-BE49-F238E27FC236}">
              <a16:creationId xmlns:a16="http://schemas.microsoft.com/office/drawing/2014/main" id="{00000000-0008-0000-0F00-000071030000}"/>
            </a:ext>
          </a:extLst>
        </xdr:cNvPr>
        <xdr:cNvSpPr txBox="1"/>
      </xdr:nvSpPr>
      <xdr:spPr>
        <a:xfrm>
          <a:off x="14389744" y="1750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164482</xdr:rowOff>
    </xdr:from>
    <xdr:ext cx="405111" cy="259045"/>
    <xdr:sp macro="" textlink="">
      <xdr:nvSpPr>
        <xdr:cNvPr id="882" name="n_3aveValue【庁舎】&#10;有形固定資産減価償却率">
          <a:extLst>
            <a:ext uri="{FF2B5EF4-FFF2-40B4-BE49-F238E27FC236}">
              <a16:creationId xmlns:a16="http://schemas.microsoft.com/office/drawing/2014/main" id="{00000000-0008-0000-0F00-000072030000}"/>
            </a:ext>
          </a:extLst>
        </xdr:cNvPr>
        <xdr:cNvSpPr txBox="1"/>
      </xdr:nvSpPr>
      <xdr:spPr>
        <a:xfrm>
          <a:off x="13500744" y="1748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6366</xdr:rowOff>
    </xdr:from>
    <xdr:ext cx="405111" cy="259045"/>
    <xdr:sp macro="" textlink="">
      <xdr:nvSpPr>
        <xdr:cNvPr id="883" name="n_4aveValue【庁舎】&#10;有形固定資産減価償却率">
          <a:extLst>
            <a:ext uri="{FF2B5EF4-FFF2-40B4-BE49-F238E27FC236}">
              <a16:creationId xmlns:a16="http://schemas.microsoft.com/office/drawing/2014/main" id="{00000000-0008-0000-0F00-000073030000}"/>
            </a:ext>
          </a:extLst>
        </xdr:cNvPr>
        <xdr:cNvSpPr txBox="1"/>
      </xdr:nvSpPr>
      <xdr:spPr>
        <a:xfrm>
          <a:off x="12611744" y="17494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55263</xdr:rowOff>
    </xdr:from>
    <xdr:ext cx="405111" cy="259045"/>
    <xdr:sp macro="" textlink="">
      <xdr:nvSpPr>
        <xdr:cNvPr id="884" name="n_1mainValue【庁舎】&#10;有形固定資産減価償却率">
          <a:extLst>
            <a:ext uri="{FF2B5EF4-FFF2-40B4-BE49-F238E27FC236}">
              <a16:creationId xmlns:a16="http://schemas.microsoft.com/office/drawing/2014/main" id="{00000000-0008-0000-0F00-000074030000}"/>
            </a:ext>
          </a:extLst>
        </xdr:cNvPr>
        <xdr:cNvSpPr txBox="1"/>
      </xdr:nvSpPr>
      <xdr:spPr>
        <a:xfrm>
          <a:off x="15266044" y="17886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13352</xdr:rowOff>
    </xdr:from>
    <xdr:ext cx="405111" cy="259045"/>
    <xdr:sp macro="" textlink="">
      <xdr:nvSpPr>
        <xdr:cNvPr id="885" name="n_2mainValue【庁舎】&#10;有形固定資産減価償却率">
          <a:extLst>
            <a:ext uri="{FF2B5EF4-FFF2-40B4-BE49-F238E27FC236}">
              <a16:creationId xmlns:a16="http://schemas.microsoft.com/office/drawing/2014/main" id="{00000000-0008-0000-0F00-000075030000}"/>
            </a:ext>
          </a:extLst>
        </xdr:cNvPr>
        <xdr:cNvSpPr txBox="1"/>
      </xdr:nvSpPr>
      <xdr:spPr>
        <a:xfrm>
          <a:off x="14389744" y="17844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163847</xdr:rowOff>
    </xdr:from>
    <xdr:ext cx="405111" cy="259045"/>
    <xdr:sp macro="" textlink="">
      <xdr:nvSpPr>
        <xdr:cNvPr id="886" name="n_3mainValue【庁舎】&#10;有形固定資産減価償却率">
          <a:extLst>
            <a:ext uri="{FF2B5EF4-FFF2-40B4-BE49-F238E27FC236}">
              <a16:creationId xmlns:a16="http://schemas.microsoft.com/office/drawing/2014/main" id="{00000000-0008-0000-0F00-000076030000}"/>
            </a:ext>
          </a:extLst>
        </xdr:cNvPr>
        <xdr:cNvSpPr txBox="1"/>
      </xdr:nvSpPr>
      <xdr:spPr>
        <a:xfrm>
          <a:off x="13500744" y="1782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40022</xdr:rowOff>
    </xdr:from>
    <xdr:ext cx="405111" cy="259045"/>
    <xdr:sp macro="" textlink="">
      <xdr:nvSpPr>
        <xdr:cNvPr id="887" name="n_4mainValue【庁舎】&#10;有形固定資産減価償却率">
          <a:extLst>
            <a:ext uri="{FF2B5EF4-FFF2-40B4-BE49-F238E27FC236}">
              <a16:creationId xmlns:a16="http://schemas.microsoft.com/office/drawing/2014/main" id="{00000000-0008-0000-0F00-000077030000}"/>
            </a:ext>
          </a:extLst>
        </xdr:cNvPr>
        <xdr:cNvSpPr txBox="1"/>
      </xdr:nvSpPr>
      <xdr:spPr>
        <a:xfrm>
          <a:off x="12611744" y="18042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8" name="正方形/長方形 887">
          <a:extLst>
            <a:ext uri="{FF2B5EF4-FFF2-40B4-BE49-F238E27FC236}">
              <a16:creationId xmlns:a16="http://schemas.microsoft.com/office/drawing/2014/main" id="{00000000-0008-0000-0F00-000078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89" name="正方形/長方形 888">
          <a:extLst>
            <a:ext uri="{FF2B5EF4-FFF2-40B4-BE49-F238E27FC236}">
              <a16:creationId xmlns:a16="http://schemas.microsoft.com/office/drawing/2014/main" id="{00000000-0008-0000-0F00-000079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0" name="正方形/長方形 889">
          <a:extLst>
            <a:ext uri="{FF2B5EF4-FFF2-40B4-BE49-F238E27FC236}">
              <a16:creationId xmlns:a16="http://schemas.microsoft.com/office/drawing/2014/main" id="{00000000-0008-0000-0F00-00007A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1" name="正方形/長方形 890">
          <a:extLst>
            <a:ext uri="{FF2B5EF4-FFF2-40B4-BE49-F238E27FC236}">
              <a16:creationId xmlns:a16="http://schemas.microsoft.com/office/drawing/2014/main" id="{00000000-0008-0000-0F00-00007B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2" name="正方形/長方形 891">
          <a:extLst>
            <a:ext uri="{FF2B5EF4-FFF2-40B4-BE49-F238E27FC236}">
              <a16:creationId xmlns:a16="http://schemas.microsoft.com/office/drawing/2014/main" id="{00000000-0008-0000-0F00-00007C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3" name="正方形/長方形 892">
          <a:extLst>
            <a:ext uri="{FF2B5EF4-FFF2-40B4-BE49-F238E27FC236}">
              <a16:creationId xmlns:a16="http://schemas.microsoft.com/office/drawing/2014/main" id="{00000000-0008-0000-0F00-00007D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4" name="正方形/長方形 893">
          <a:extLst>
            <a:ext uri="{FF2B5EF4-FFF2-40B4-BE49-F238E27FC236}">
              <a16:creationId xmlns:a16="http://schemas.microsoft.com/office/drawing/2014/main" id="{00000000-0008-0000-0F00-00007E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5" name="正方形/長方形 894">
          <a:extLst>
            <a:ext uri="{FF2B5EF4-FFF2-40B4-BE49-F238E27FC236}">
              <a16:creationId xmlns:a16="http://schemas.microsoft.com/office/drawing/2014/main" id="{00000000-0008-0000-0F00-00007F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6" name="テキスト ボックス 895">
          <a:extLst>
            <a:ext uri="{FF2B5EF4-FFF2-40B4-BE49-F238E27FC236}">
              <a16:creationId xmlns:a16="http://schemas.microsoft.com/office/drawing/2014/main" id="{00000000-0008-0000-0F00-000080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7" name="直線コネクタ 896">
          <a:extLst>
            <a:ext uri="{FF2B5EF4-FFF2-40B4-BE49-F238E27FC236}">
              <a16:creationId xmlns:a16="http://schemas.microsoft.com/office/drawing/2014/main" id="{00000000-0008-0000-0F00-000081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98" name="直線コネクタ 897">
          <a:extLst>
            <a:ext uri="{FF2B5EF4-FFF2-40B4-BE49-F238E27FC236}">
              <a16:creationId xmlns:a16="http://schemas.microsoft.com/office/drawing/2014/main" id="{00000000-0008-0000-0F00-000082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99" name="テキスト ボックス 898">
          <a:extLst>
            <a:ext uri="{FF2B5EF4-FFF2-40B4-BE49-F238E27FC236}">
              <a16:creationId xmlns:a16="http://schemas.microsoft.com/office/drawing/2014/main" id="{00000000-0008-0000-0F00-000083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00" name="直線コネクタ 899">
          <a:extLst>
            <a:ext uri="{FF2B5EF4-FFF2-40B4-BE49-F238E27FC236}">
              <a16:creationId xmlns:a16="http://schemas.microsoft.com/office/drawing/2014/main" id="{00000000-0008-0000-0F00-000084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01" name="テキスト ボックス 900">
          <a:extLst>
            <a:ext uri="{FF2B5EF4-FFF2-40B4-BE49-F238E27FC236}">
              <a16:creationId xmlns:a16="http://schemas.microsoft.com/office/drawing/2014/main" id="{00000000-0008-0000-0F00-000085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02" name="直線コネクタ 901">
          <a:extLst>
            <a:ext uri="{FF2B5EF4-FFF2-40B4-BE49-F238E27FC236}">
              <a16:creationId xmlns:a16="http://schemas.microsoft.com/office/drawing/2014/main" id="{00000000-0008-0000-0F00-000086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03" name="テキスト ボックス 902">
          <a:extLst>
            <a:ext uri="{FF2B5EF4-FFF2-40B4-BE49-F238E27FC236}">
              <a16:creationId xmlns:a16="http://schemas.microsoft.com/office/drawing/2014/main" id="{00000000-0008-0000-0F00-000087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04" name="直線コネクタ 903">
          <a:extLst>
            <a:ext uri="{FF2B5EF4-FFF2-40B4-BE49-F238E27FC236}">
              <a16:creationId xmlns:a16="http://schemas.microsoft.com/office/drawing/2014/main" id="{00000000-0008-0000-0F00-000088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05" name="テキスト ボックス 904">
          <a:extLst>
            <a:ext uri="{FF2B5EF4-FFF2-40B4-BE49-F238E27FC236}">
              <a16:creationId xmlns:a16="http://schemas.microsoft.com/office/drawing/2014/main" id="{00000000-0008-0000-0F00-000089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6" name="直線コネクタ 905">
          <a:extLst>
            <a:ext uri="{FF2B5EF4-FFF2-40B4-BE49-F238E27FC236}">
              <a16:creationId xmlns:a16="http://schemas.microsoft.com/office/drawing/2014/main" id="{00000000-0008-0000-0F00-00008A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07" name="テキスト ボックス 906">
          <a:extLst>
            <a:ext uri="{FF2B5EF4-FFF2-40B4-BE49-F238E27FC236}">
              <a16:creationId xmlns:a16="http://schemas.microsoft.com/office/drawing/2014/main" id="{00000000-0008-0000-0F00-00008B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08" name="【庁舎】&#10;一人当たり面積グラフ枠">
          <a:extLst>
            <a:ext uri="{FF2B5EF4-FFF2-40B4-BE49-F238E27FC236}">
              <a16:creationId xmlns:a16="http://schemas.microsoft.com/office/drawing/2014/main" id="{00000000-0008-0000-0F00-00008C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35052</xdr:rowOff>
    </xdr:from>
    <xdr:to>
      <xdr:col>116</xdr:col>
      <xdr:colOff>62864</xdr:colOff>
      <xdr:row>106</xdr:row>
      <xdr:rowOff>99061</xdr:rowOff>
    </xdr:to>
    <xdr:cxnSp macro="">
      <xdr:nvCxnSpPr>
        <xdr:cNvPr id="909" name="直線コネクタ 908">
          <a:extLst>
            <a:ext uri="{FF2B5EF4-FFF2-40B4-BE49-F238E27FC236}">
              <a16:creationId xmlns:a16="http://schemas.microsoft.com/office/drawing/2014/main" id="{00000000-0008-0000-0F00-00008D030000}"/>
            </a:ext>
          </a:extLst>
        </xdr:cNvPr>
        <xdr:cNvCxnSpPr/>
      </xdr:nvCxnSpPr>
      <xdr:spPr>
        <a:xfrm flipV="1">
          <a:off x="22160864" y="17180052"/>
          <a:ext cx="0" cy="1092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102888</xdr:rowOff>
    </xdr:from>
    <xdr:ext cx="469744" cy="259045"/>
    <xdr:sp macro="" textlink="">
      <xdr:nvSpPr>
        <xdr:cNvPr id="910" name="【庁舎】&#10;一人当たり面積最小値テキスト">
          <a:extLst>
            <a:ext uri="{FF2B5EF4-FFF2-40B4-BE49-F238E27FC236}">
              <a16:creationId xmlns:a16="http://schemas.microsoft.com/office/drawing/2014/main" id="{00000000-0008-0000-0F00-00008E030000}"/>
            </a:ext>
          </a:extLst>
        </xdr:cNvPr>
        <xdr:cNvSpPr txBox="1"/>
      </xdr:nvSpPr>
      <xdr:spPr>
        <a:xfrm>
          <a:off x="22199600" y="18276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106</xdr:row>
      <xdr:rowOff>99061</xdr:rowOff>
    </xdr:from>
    <xdr:to>
      <xdr:col>116</xdr:col>
      <xdr:colOff>152400</xdr:colOff>
      <xdr:row>106</xdr:row>
      <xdr:rowOff>99061</xdr:rowOff>
    </xdr:to>
    <xdr:cxnSp macro="">
      <xdr:nvCxnSpPr>
        <xdr:cNvPr id="911" name="直線コネクタ 910">
          <a:extLst>
            <a:ext uri="{FF2B5EF4-FFF2-40B4-BE49-F238E27FC236}">
              <a16:creationId xmlns:a16="http://schemas.microsoft.com/office/drawing/2014/main" id="{00000000-0008-0000-0F00-00008F030000}"/>
            </a:ext>
          </a:extLst>
        </xdr:cNvPr>
        <xdr:cNvCxnSpPr/>
      </xdr:nvCxnSpPr>
      <xdr:spPr>
        <a:xfrm>
          <a:off x="22072600" y="18272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153179</xdr:rowOff>
    </xdr:from>
    <xdr:ext cx="469744" cy="259045"/>
    <xdr:sp macro="" textlink="">
      <xdr:nvSpPr>
        <xdr:cNvPr id="912" name="【庁舎】&#10;一人当たり面積最大値テキスト">
          <a:extLst>
            <a:ext uri="{FF2B5EF4-FFF2-40B4-BE49-F238E27FC236}">
              <a16:creationId xmlns:a16="http://schemas.microsoft.com/office/drawing/2014/main" id="{00000000-0008-0000-0F00-000090030000}"/>
            </a:ext>
          </a:extLst>
        </xdr:cNvPr>
        <xdr:cNvSpPr txBox="1"/>
      </xdr:nvSpPr>
      <xdr:spPr>
        <a:xfrm>
          <a:off x="22199600" y="1695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35052</xdr:rowOff>
    </xdr:from>
    <xdr:to>
      <xdr:col>116</xdr:col>
      <xdr:colOff>152400</xdr:colOff>
      <xdr:row>100</xdr:row>
      <xdr:rowOff>35052</xdr:rowOff>
    </xdr:to>
    <xdr:cxnSp macro="">
      <xdr:nvCxnSpPr>
        <xdr:cNvPr id="913" name="直線コネクタ 912">
          <a:extLst>
            <a:ext uri="{FF2B5EF4-FFF2-40B4-BE49-F238E27FC236}">
              <a16:creationId xmlns:a16="http://schemas.microsoft.com/office/drawing/2014/main" id="{00000000-0008-0000-0F00-000091030000}"/>
            </a:ext>
          </a:extLst>
        </xdr:cNvPr>
        <xdr:cNvCxnSpPr/>
      </xdr:nvCxnSpPr>
      <xdr:spPr>
        <a:xfrm>
          <a:off x="22072600" y="1718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31259</xdr:rowOff>
    </xdr:from>
    <xdr:ext cx="469744" cy="259045"/>
    <xdr:sp macro="" textlink="">
      <xdr:nvSpPr>
        <xdr:cNvPr id="914" name="【庁舎】&#10;一人当たり面積平均値テキスト">
          <a:extLst>
            <a:ext uri="{FF2B5EF4-FFF2-40B4-BE49-F238E27FC236}">
              <a16:creationId xmlns:a16="http://schemas.microsoft.com/office/drawing/2014/main" id="{00000000-0008-0000-0F00-000092030000}"/>
            </a:ext>
          </a:extLst>
        </xdr:cNvPr>
        <xdr:cNvSpPr txBox="1"/>
      </xdr:nvSpPr>
      <xdr:spPr>
        <a:xfrm>
          <a:off x="22199600" y="178620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52832</xdr:rowOff>
    </xdr:from>
    <xdr:to>
      <xdr:col>116</xdr:col>
      <xdr:colOff>114300</xdr:colOff>
      <xdr:row>104</xdr:row>
      <xdr:rowOff>154432</xdr:rowOff>
    </xdr:to>
    <xdr:sp macro="" textlink="">
      <xdr:nvSpPr>
        <xdr:cNvPr id="915" name="フローチャート: 判断 914">
          <a:extLst>
            <a:ext uri="{FF2B5EF4-FFF2-40B4-BE49-F238E27FC236}">
              <a16:creationId xmlns:a16="http://schemas.microsoft.com/office/drawing/2014/main" id="{00000000-0008-0000-0F00-000093030000}"/>
            </a:ext>
          </a:extLst>
        </xdr:cNvPr>
        <xdr:cNvSpPr/>
      </xdr:nvSpPr>
      <xdr:spPr>
        <a:xfrm>
          <a:off x="22110700" y="17883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43687</xdr:rowOff>
    </xdr:from>
    <xdr:to>
      <xdr:col>112</xdr:col>
      <xdr:colOff>38100</xdr:colOff>
      <xdr:row>104</xdr:row>
      <xdr:rowOff>145287</xdr:rowOff>
    </xdr:to>
    <xdr:sp macro="" textlink="">
      <xdr:nvSpPr>
        <xdr:cNvPr id="916" name="フローチャート: 判断 915">
          <a:extLst>
            <a:ext uri="{FF2B5EF4-FFF2-40B4-BE49-F238E27FC236}">
              <a16:creationId xmlns:a16="http://schemas.microsoft.com/office/drawing/2014/main" id="{00000000-0008-0000-0F00-000094030000}"/>
            </a:ext>
          </a:extLst>
        </xdr:cNvPr>
        <xdr:cNvSpPr/>
      </xdr:nvSpPr>
      <xdr:spPr>
        <a:xfrm>
          <a:off x="21272500" y="17874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52832</xdr:rowOff>
    </xdr:from>
    <xdr:to>
      <xdr:col>107</xdr:col>
      <xdr:colOff>101600</xdr:colOff>
      <xdr:row>104</xdr:row>
      <xdr:rowOff>154432</xdr:rowOff>
    </xdr:to>
    <xdr:sp macro="" textlink="">
      <xdr:nvSpPr>
        <xdr:cNvPr id="917" name="フローチャート: 判断 916">
          <a:extLst>
            <a:ext uri="{FF2B5EF4-FFF2-40B4-BE49-F238E27FC236}">
              <a16:creationId xmlns:a16="http://schemas.microsoft.com/office/drawing/2014/main" id="{00000000-0008-0000-0F00-000095030000}"/>
            </a:ext>
          </a:extLst>
        </xdr:cNvPr>
        <xdr:cNvSpPr/>
      </xdr:nvSpPr>
      <xdr:spPr>
        <a:xfrm>
          <a:off x="20383500" y="17883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61976</xdr:rowOff>
    </xdr:from>
    <xdr:to>
      <xdr:col>102</xdr:col>
      <xdr:colOff>165100</xdr:colOff>
      <xdr:row>104</xdr:row>
      <xdr:rowOff>163576</xdr:rowOff>
    </xdr:to>
    <xdr:sp macro="" textlink="">
      <xdr:nvSpPr>
        <xdr:cNvPr id="918" name="フローチャート: 判断 917">
          <a:extLst>
            <a:ext uri="{FF2B5EF4-FFF2-40B4-BE49-F238E27FC236}">
              <a16:creationId xmlns:a16="http://schemas.microsoft.com/office/drawing/2014/main" id="{00000000-0008-0000-0F00-000096030000}"/>
            </a:ext>
          </a:extLst>
        </xdr:cNvPr>
        <xdr:cNvSpPr/>
      </xdr:nvSpPr>
      <xdr:spPr>
        <a:xfrm>
          <a:off x="19494500" y="17892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66548</xdr:rowOff>
    </xdr:from>
    <xdr:to>
      <xdr:col>98</xdr:col>
      <xdr:colOff>38100</xdr:colOff>
      <xdr:row>104</xdr:row>
      <xdr:rowOff>168148</xdr:rowOff>
    </xdr:to>
    <xdr:sp macro="" textlink="">
      <xdr:nvSpPr>
        <xdr:cNvPr id="919" name="フローチャート: 判断 918">
          <a:extLst>
            <a:ext uri="{FF2B5EF4-FFF2-40B4-BE49-F238E27FC236}">
              <a16:creationId xmlns:a16="http://schemas.microsoft.com/office/drawing/2014/main" id="{00000000-0008-0000-0F00-000097030000}"/>
            </a:ext>
          </a:extLst>
        </xdr:cNvPr>
        <xdr:cNvSpPr/>
      </xdr:nvSpPr>
      <xdr:spPr>
        <a:xfrm>
          <a:off x="18605500" y="1789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0" name="テキスト ボックス 919">
          <a:extLst>
            <a:ext uri="{FF2B5EF4-FFF2-40B4-BE49-F238E27FC236}">
              <a16:creationId xmlns:a16="http://schemas.microsoft.com/office/drawing/2014/main" id="{00000000-0008-0000-0F00-000098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1" name="テキスト ボックス 920">
          <a:extLst>
            <a:ext uri="{FF2B5EF4-FFF2-40B4-BE49-F238E27FC236}">
              <a16:creationId xmlns:a16="http://schemas.microsoft.com/office/drawing/2014/main" id="{00000000-0008-0000-0F00-000099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2" name="テキスト ボックス 921">
          <a:extLst>
            <a:ext uri="{FF2B5EF4-FFF2-40B4-BE49-F238E27FC236}">
              <a16:creationId xmlns:a16="http://schemas.microsoft.com/office/drawing/2014/main" id="{00000000-0008-0000-0F00-00009A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3" name="テキスト ボックス 922">
          <a:extLst>
            <a:ext uri="{FF2B5EF4-FFF2-40B4-BE49-F238E27FC236}">
              <a16:creationId xmlns:a16="http://schemas.microsoft.com/office/drawing/2014/main" id="{00000000-0008-0000-0F00-00009B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00000000-0008-0000-0F00-00009C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96265</xdr:rowOff>
    </xdr:from>
    <xdr:to>
      <xdr:col>116</xdr:col>
      <xdr:colOff>114300</xdr:colOff>
      <xdr:row>104</xdr:row>
      <xdr:rowOff>26415</xdr:rowOff>
    </xdr:to>
    <xdr:sp macro="" textlink="">
      <xdr:nvSpPr>
        <xdr:cNvPr id="925" name="楕円 924">
          <a:extLst>
            <a:ext uri="{FF2B5EF4-FFF2-40B4-BE49-F238E27FC236}">
              <a16:creationId xmlns:a16="http://schemas.microsoft.com/office/drawing/2014/main" id="{00000000-0008-0000-0F00-00009D030000}"/>
            </a:ext>
          </a:extLst>
        </xdr:cNvPr>
        <xdr:cNvSpPr/>
      </xdr:nvSpPr>
      <xdr:spPr>
        <a:xfrm>
          <a:off x="22110700" y="1775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119142</xdr:rowOff>
    </xdr:from>
    <xdr:ext cx="469744" cy="259045"/>
    <xdr:sp macro="" textlink="">
      <xdr:nvSpPr>
        <xdr:cNvPr id="926" name="【庁舎】&#10;一人当たり面積該当値テキスト">
          <a:extLst>
            <a:ext uri="{FF2B5EF4-FFF2-40B4-BE49-F238E27FC236}">
              <a16:creationId xmlns:a16="http://schemas.microsoft.com/office/drawing/2014/main" id="{00000000-0008-0000-0F00-00009E030000}"/>
            </a:ext>
          </a:extLst>
        </xdr:cNvPr>
        <xdr:cNvSpPr txBox="1"/>
      </xdr:nvSpPr>
      <xdr:spPr>
        <a:xfrm>
          <a:off x="22199600" y="17607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100837</xdr:rowOff>
    </xdr:from>
    <xdr:to>
      <xdr:col>112</xdr:col>
      <xdr:colOff>38100</xdr:colOff>
      <xdr:row>104</xdr:row>
      <xdr:rowOff>30987</xdr:rowOff>
    </xdr:to>
    <xdr:sp macro="" textlink="">
      <xdr:nvSpPr>
        <xdr:cNvPr id="927" name="楕円 926">
          <a:extLst>
            <a:ext uri="{FF2B5EF4-FFF2-40B4-BE49-F238E27FC236}">
              <a16:creationId xmlns:a16="http://schemas.microsoft.com/office/drawing/2014/main" id="{00000000-0008-0000-0F00-00009F030000}"/>
            </a:ext>
          </a:extLst>
        </xdr:cNvPr>
        <xdr:cNvSpPr/>
      </xdr:nvSpPr>
      <xdr:spPr>
        <a:xfrm>
          <a:off x="21272500" y="1776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147065</xdr:rowOff>
    </xdr:from>
    <xdr:to>
      <xdr:col>116</xdr:col>
      <xdr:colOff>63500</xdr:colOff>
      <xdr:row>103</xdr:row>
      <xdr:rowOff>151637</xdr:rowOff>
    </xdr:to>
    <xdr:cxnSp macro="">
      <xdr:nvCxnSpPr>
        <xdr:cNvPr id="928" name="直線コネクタ 927">
          <a:extLst>
            <a:ext uri="{FF2B5EF4-FFF2-40B4-BE49-F238E27FC236}">
              <a16:creationId xmlns:a16="http://schemas.microsoft.com/office/drawing/2014/main" id="{00000000-0008-0000-0F00-0000A0030000}"/>
            </a:ext>
          </a:extLst>
        </xdr:cNvPr>
        <xdr:cNvCxnSpPr/>
      </xdr:nvCxnSpPr>
      <xdr:spPr>
        <a:xfrm flipV="1">
          <a:off x="21323300" y="17806415"/>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96265</xdr:rowOff>
    </xdr:from>
    <xdr:to>
      <xdr:col>107</xdr:col>
      <xdr:colOff>101600</xdr:colOff>
      <xdr:row>104</xdr:row>
      <xdr:rowOff>26415</xdr:rowOff>
    </xdr:to>
    <xdr:sp macro="" textlink="">
      <xdr:nvSpPr>
        <xdr:cNvPr id="929" name="楕円 928">
          <a:extLst>
            <a:ext uri="{FF2B5EF4-FFF2-40B4-BE49-F238E27FC236}">
              <a16:creationId xmlns:a16="http://schemas.microsoft.com/office/drawing/2014/main" id="{00000000-0008-0000-0F00-0000A1030000}"/>
            </a:ext>
          </a:extLst>
        </xdr:cNvPr>
        <xdr:cNvSpPr/>
      </xdr:nvSpPr>
      <xdr:spPr>
        <a:xfrm>
          <a:off x="20383500" y="1775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147065</xdr:rowOff>
    </xdr:from>
    <xdr:to>
      <xdr:col>111</xdr:col>
      <xdr:colOff>177800</xdr:colOff>
      <xdr:row>103</xdr:row>
      <xdr:rowOff>151637</xdr:rowOff>
    </xdr:to>
    <xdr:cxnSp macro="">
      <xdr:nvCxnSpPr>
        <xdr:cNvPr id="930" name="直線コネクタ 929">
          <a:extLst>
            <a:ext uri="{FF2B5EF4-FFF2-40B4-BE49-F238E27FC236}">
              <a16:creationId xmlns:a16="http://schemas.microsoft.com/office/drawing/2014/main" id="{00000000-0008-0000-0F00-0000A2030000}"/>
            </a:ext>
          </a:extLst>
        </xdr:cNvPr>
        <xdr:cNvCxnSpPr/>
      </xdr:nvCxnSpPr>
      <xdr:spPr>
        <a:xfrm>
          <a:off x="20434300" y="178064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100837</xdr:rowOff>
    </xdr:from>
    <xdr:to>
      <xdr:col>102</xdr:col>
      <xdr:colOff>165100</xdr:colOff>
      <xdr:row>104</xdr:row>
      <xdr:rowOff>30987</xdr:rowOff>
    </xdr:to>
    <xdr:sp macro="" textlink="">
      <xdr:nvSpPr>
        <xdr:cNvPr id="931" name="楕円 930">
          <a:extLst>
            <a:ext uri="{FF2B5EF4-FFF2-40B4-BE49-F238E27FC236}">
              <a16:creationId xmlns:a16="http://schemas.microsoft.com/office/drawing/2014/main" id="{00000000-0008-0000-0F00-0000A3030000}"/>
            </a:ext>
          </a:extLst>
        </xdr:cNvPr>
        <xdr:cNvSpPr/>
      </xdr:nvSpPr>
      <xdr:spPr>
        <a:xfrm>
          <a:off x="19494500" y="1776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147065</xdr:rowOff>
    </xdr:from>
    <xdr:to>
      <xdr:col>107</xdr:col>
      <xdr:colOff>50800</xdr:colOff>
      <xdr:row>103</xdr:row>
      <xdr:rowOff>151637</xdr:rowOff>
    </xdr:to>
    <xdr:cxnSp macro="">
      <xdr:nvCxnSpPr>
        <xdr:cNvPr id="932" name="直線コネクタ 931">
          <a:extLst>
            <a:ext uri="{FF2B5EF4-FFF2-40B4-BE49-F238E27FC236}">
              <a16:creationId xmlns:a16="http://schemas.microsoft.com/office/drawing/2014/main" id="{00000000-0008-0000-0F00-0000A4030000}"/>
            </a:ext>
          </a:extLst>
        </xdr:cNvPr>
        <xdr:cNvCxnSpPr/>
      </xdr:nvCxnSpPr>
      <xdr:spPr>
        <a:xfrm flipV="1">
          <a:off x="19545300" y="178064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77978</xdr:rowOff>
    </xdr:from>
    <xdr:to>
      <xdr:col>98</xdr:col>
      <xdr:colOff>38100</xdr:colOff>
      <xdr:row>104</xdr:row>
      <xdr:rowOff>8128</xdr:rowOff>
    </xdr:to>
    <xdr:sp macro="" textlink="">
      <xdr:nvSpPr>
        <xdr:cNvPr id="933" name="楕円 932">
          <a:extLst>
            <a:ext uri="{FF2B5EF4-FFF2-40B4-BE49-F238E27FC236}">
              <a16:creationId xmlns:a16="http://schemas.microsoft.com/office/drawing/2014/main" id="{00000000-0008-0000-0F00-0000A5030000}"/>
            </a:ext>
          </a:extLst>
        </xdr:cNvPr>
        <xdr:cNvSpPr/>
      </xdr:nvSpPr>
      <xdr:spPr>
        <a:xfrm>
          <a:off x="18605500" y="17737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128778</xdr:rowOff>
    </xdr:from>
    <xdr:to>
      <xdr:col>102</xdr:col>
      <xdr:colOff>114300</xdr:colOff>
      <xdr:row>103</xdr:row>
      <xdr:rowOff>151637</xdr:rowOff>
    </xdr:to>
    <xdr:cxnSp macro="">
      <xdr:nvCxnSpPr>
        <xdr:cNvPr id="934" name="直線コネクタ 933">
          <a:extLst>
            <a:ext uri="{FF2B5EF4-FFF2-40B4-BE49-F238E27FC236}">
              <a16:creationId xmlns:a16="http://schemas.microsoft.com/office/drawing/2014/main" id="{00000000-0008-0000-0F00-0000A6030000}"/>
            </a:ext>
          </a:extLst>
        </xdr:cNvPr>
        <xdr:cNvCxnSpPr/>
      </xdr:nvCxnSpPr>
      <xdr:spPr>
        <a:xfrm>
          <a:off x="18656300" y="17788128"/>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136414</xdr:rowOff>
    </xdr:from>
    <xdr:ext cx="469744" cy="259045"/>
    <xdr:sp macro="" textlink="">
      <xdr:nvSpPr>
        <xdr:cNvPr id="935" name="n_1aveValue【庁舎】&#10;一人当たり面積">
          <a:extLst>
            <a:ext uri="{FF2B5EF4-FFF2-40B4-BE49-F238E27FC236}">
              <a16:creationId xmlns:a16="http://schemas.microsoft.com/office/drawing/2014/main" id="{00000000-0008-0000-0F00-0000A7030000}"/>
            </a:ext>
          </a:extLst>
        </xdr:cNvPr>
        <xdr:cNvSpPr txBox="1"/>
      </xdr:nvSpPr>
      <xdr:spPr>
        <a:xfrm>
          <a:off x="21075727" y="17967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145559</xdr:rowOff>
    </xdr:from>
    <xdr:ext cx="469744" cy="259045"/>
    <xdr:sp macro="" textlink="">
      <xdr:nvSpPr>
        <xdr:cNvPr id="936" name="n_2aveValue【庁舎】&#10;一人当たり面積">
          <a:extLst>
            <a:ext uri="{FF2B5EF4-FFF2-40B4-BE49-F238E27FC236}">
              <a16:creationId xmlns:a16="http://schemas.microsoft.com/office/drawing/2014/main" id="{00000000-0008-0000-0F00-0000A8030000}"/>
            </a:ext>
          </a:extLst>
        </xdr:cNvPr>
        <xdr:cNvSpPr txBox="1"/>
      </xdr:nvSpPr>
      <xdr:spPr>
        <a:xfrm>
          <a:off x="20199427" y="17976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154703</xdr:rowOff>
    </xdr:from>
    <xdr:ext cx="469744" cy="259045"/>
    <xdr:sp macro="" textlink="">
      <xdr:nvSpPr>
        <xdr:cNvPr id="937" name="n_3aveValue【庁舎】&#10;一人当たり面積">
          <a:extLst>
            <a:ext uri="{FF2B5EF4-FFF2-40B4-BE49-F238E27FC236}">
              <a16:creationId xmlns:a16="http://schemas.microsoft.com/office/drawing/2014/main" id="{00000000-0008-0000-0F00-0000A9030000}"/>
            </a:ext>
          </a:extLst>
        </xdr:cNvPr>
        <xdr:cNvSpPr txBox="1"/>
      </xdr:nvSpPr>
      <xdr:spPr>
        <a:xfrm>
          <a:off x="19310427" y="17985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159275</xdr:rowOff>
    </xdr:from>
    <xdr:ext cx="469744" cy="259045"/>
    <xdr:sp macro="" textlink="">
      <xdr:nvSpPr>
        <xdr:cNvPr id="938" name="n_4aveValue【庁舎】&#10;一人当たり面積">
          <a:extLst>
            <a:ext uri="{FF2B5EF4-FFF2-40B4-BE49-F238E27FC236}">
              <a16:creationId xmlns:a16="http://schemas.microsoft.com/office/drawing/2014/main" id="{00000000-0008-0000-0F00-0000AA030000}"/>
            </a:ext>
          </a:extLst>
        </xdr:cNvPr>
        <xdr:cNvSpPr txBox="1"/>
      </xdr:nvSpPr>
      <xdr:spPr>
        <a:xfrm>
          <a:off x="18421427" y="179900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47514</xdr:rowOff>
    </xdr:from>
    <xdr:ext cx="469744" cy="259045"/>
    <xdr:sp macro="" textlink="">
      <xdr:nvSpPr>
        <xdr:cNvPr id="939" name="n_1mainValue【庁舎】&#10;一人当たり面積">
          <a:extLst>
            <a:ext uri="{FF2B5EF4-FFF2-40B4-BE49-F238E27FC236}">
              <a16:creationId xmlns:a16="http://schemas.microsoft.com/office/drawing/2014/main" id="{00000000-0008-0000-0F00-0000AB030000}"/>
            </a:ext>
          </a:extLst>
        </xdr:cNvPr>
        <xdr:cNvSpPr txBox="1"/>
      </xdr:nvSpPr>
      <xdr:spPr>
        <a:xfrm>
          <a:off x="21075727" y="17535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42942</xdr:rowOff>
    </xdr:from>
    <xdr:ext cx="469744" cy="259045"/>
    <xdr:sp macro="" textlink="">
      <xdr:nvSpPr>
        <xdr:cNvPr id="940" name="n_2mainValue【庁舎】&#10;一人当たり面積">
          <a:extLst>
            <a:ext uri="{FF2B5EF4-FFF2-40B4-BE49-F238E27FC236}">
              <a16:creationId xmlns:a16="http://schemas.microsoft.com/office/drawing/2014/main" id="{00000000-0008-0000-0F00-0000AC030000}"/>
            </a:ext>
          </a:extLst>
        </xdr:cNvPr>
        <xdr:cNvSpPr txBox="1"/>
      </xdr:nvSpPr>
      <xdr:spPr>
        <a:xfrm>
          <a:off x="20199427" y="17530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47514</xdr:rowOff>
    </xdr:from>
    <xdr:ext cx="469744" cy="259045"/>
    <xdr:sp macro="" textlink="">
      <xdr:nvSpPr>
        <xdr:cNvPr id="941" name="n_3mainValue【庁舎】&#10;一人当たり面積">
          <a:extLst>
            <a:ext uri="{FF2B5EF4-FFF2-40B4-BE49-F238E27FC236}">
              <a16:creationId xmlns:a16="http://schemas.microsoft.com/office/drawing/2014/main" id="{00000000-0008-0000-0F00-0000AD030000}"/>
            </a:ext>
          </a:extLst>
        </xdr:cNvPr>
        <xdr:cNvSpPr txBox="1"/>
      </xdr:nvSpPr>
      <xdr:spPr>
        <a:xfrm>
          <a:off x="19310427" y="17535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24655</xdr:rowOff>
    </xdr:from>
    <xdr:ext cx="469744" cy="259045"/>
    <xdr:sp macro="" textlink="">
      <xdr:nvSpPr>
        <xdr:cNvPr id="942" name="n_4mainValue【庁舎】&#10;一人当たり面積">
          <a:extLst>
            <a:ext uri="{FF2B5EF4-FFF2-40B4-BE49-F238E27FC236}">
              <a16:creationId xmlns:a16="http://schemas.microsoft.com/office/drawing/2014/main" id="{00000000-0008-0000-0F00-0000AE030000}"/>
            </a:ext>
          </a:extLst>
        </xdr:cNvPr>
        <xdr:cNvSpPr txBox="1"/>
      </xdr:nvSpPr>
      <xdr:spPr>
        <a:xfrm>
          <a:off x="18421427" y="17512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3" name="正方形/長方形 942">
          <a:extLst>
            <a:ext uri="{FF2B5EF4-FFF2-40B4-BE49-F238E27FC236}">
              <a16:creationId xmlns:a16="http://schemas.microsoft.com/office/drawing/2014/main" id="{00000000-0008-0000-0F00-0000AF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4" name="正方形/長方形 943">
          <a:extLst>
            <a:ext uri="{FF2B5EF4-FFF2-40B4-BE49-F238E27FC236}">
              <a16:creationId xmlns:a16="http://schemas.microsoft.com/office/drawing/2014/main" id="{00000000-0008-0000-0F00-0000B0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5" name="テキスト ボックス 944">
          <a:extLst>
            <a:ext uri="{FF2B5EF4-FFF2-40B4-BE49-F238E27FC236}">
              <a16:creationId xmlns:a16="http://schemas.microsoft.com/office/drawing/2014/main" id="{00000000-0008-0000-0F00-0000B1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大半の令和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の有形固定資産減価償却率が前年度比で上昇している。前年度比で下落している施設は、図書館、消防施設、市民会館である。類似団体と比較して特に同指標が高くなっている施設は、図書館、一般廃棄物処理施設、市民会館であり、低い施設は保健センター・保健所、福祉施設である。</a:t>
          </a:r>
        </a:p>
        <a:p>
          <a:r>
            <a:rPr kumimoji="1" lang="ja-JP" altLang="en-US" sz="1300">
              <a:latin typeface="ＭＳ Ｐゴシック" panose="020B0600070205080204" pitchFamily="50" charset="-128"/>
              <a:ea typeface="ＭＳ Ｐゴシック" panose="020B0600070205080204" pitchFamily="50" charset="-128"/>
            </a:rPr>
            <a:t>　一般廃棄物処理施設については、同施設の大部分を占めるごみ焼却場が竣工より</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年以上経過しているため有形固定資産減価償却率が高止まりしている。今後の見通しとしては、ごみ焼却場における大規模改修工事が控えていることから有形固定資産減価償却率は改善され、現在候補地選定を進めている新クリーンセンターが完成すれば大幅に同指標が改善されることが見込まれ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E85"/>
  <sheetViews>
    <sheetView showGridLines="0" tabSelected="1" zoomScaleNormal="100" zoomScaleSheetLayoutView="55" workbookViewId="0"/>
  </sheetViews>
  <sheetFormatPr defaultColWidth="0" defaultRowHeight="13.5" customHeight="1" zeroHeight="1"/>
  <cols>
    <col min="1" max="1" width="6.375" style="47" customWidth="1"/>
    <col min="2" max="107" width="2.5" style="47" customWidth="1"/>
    <col min="108" max="108" width="6.125" style="54" customWidth="1"/>
    <col min="109" max="109" width="5.875" style="53" customWidth="1"/>
    <col min="110" max="16384" width="8.625" style="47" hidden="1"/>
  </cols>
  <sheetData>
    <row r="1" spans="1:109" ht="42.75" customHeight="1">
      <c r="A1" s="45"/>
      <c r="B1" s="46"/>
      <c r="DD1" s="47"/>
      <c r="DE1" s="47"/>
    </row>
    <row r="2" spans="1:109" ht="25.5" customHeight="1">
      <c r="A2" s="48"/>
      <c r="C2" s="48"/>
      <c r="O2" s="48"/>
      <c r="P2" s="48"/>
      <c r="Q2" s="48"/>
      <c r="R2" s="48"/>
      <c r="S2" s="48"/>
      <c r="T2" s="48"/>
      <c r="U2" s="48"/>
      <c r="V2" s="48"/>
      <c r="W2" s="48"/>
      <c r="X2" s="48"/>
      <c r="Y2" s="48"/>
      <c r="Z2" s="48"/>
      <c r="AA2" s="48"/>
      <c r="AB2" s="48"/>
      <c r="AC2" s="48"/>
      <c r="AD2" s="48"/>
      <c r="AE2" s="48"/>
      <c r="AF2" s="48"/>
      <c r="AG2" s="48"/>
      <c r="AH2" s="48"/>
      <c r="AI2" s="48"/>
      <c r="AU2" s="48"/>
      <c r="BG2" s="48"/>
      <c r="BS2" s="48"/>
      <c r="CE2" s="48"/>
      <c r="CQ2" s="48"/>
      <c r="DD2" s="47"/>
      <c r="DE2" s="47"/>
    </row>
    <row r="3" spans="1:109" ht="25.5" customHeight="1">
      <c r="A3" s="48"/>
      <c r="C3" s="48"/>
      <c r="O3" s="48"/>
      <c r="P3" s="48"/>
      <c r="Q3" s="48"/>
      <c r="R3" s="48"/>
      <c r="S3" s="48"/>
      <c r="T3" s="48"/>
      <c r="U3" s="48"/>
      <c r="V3" s="48"/>
      <c r="W3" s="48"/>
      <c r="X3" s="48"/>
      <c r="Y3" s="48"/>
      <c r="Z3" s="48"/>
      <c r="AA3" s="48"/>
      <c r="AB3" s="48"/>
      <c r="AC3" s="48"/>
      <c r="AD3" s="48"/>
      <c r="AE3" s="48"/>
      <c r="AF3" s="48"/>
      <c r="AG3" s="48"/>
      <c r="AH3" s="48"/>
      <c r="AI3" s="48"/>
      <c r="AU3" s="48"/>
      <c r="BG3" s="48"/>
      <c r="BS3" s="48"/>
      <c r="CE3" s="48"/>
      <c r="CQ3" s="48"/>
      <c r="DD3" s="47"/>
      <c r="DE3" s="47"/>
    </row>
    <row r="4" spans="1:109" s="43" customForma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row>
    <row r="5" spans="1:109" s="43" customFormat="1">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row>
    <row r="6" spans="1:109" s="43" customForma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row>
    <row r="7" spans="1:109" s="43" customFormat="1">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row>
    <row r="8" spans="1:109" s="43" customFormat="1">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row>
    <row r="9" spans="1:109" s="43" customForma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row>
    <row r="10" spans="1:109" s="43" customFormat="1">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row>
    <row r="11" spans="1:109" s="43" customFormat="1">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row>
    <row r="12" spans="1:109" s="43" customFormat="1">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row>
    <row r="13" spans="1:109" s="43" customFormat="1">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row>
    <row r="14" spans="1:109" s="43" customFormat="1">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row>
    <row r="15" spans="1:109" s="43" customFormat="1">
      <c r="A15" s="47"/>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row>
    <row r="16" spans="1:109" s="43" customFormat="1">
      <c r="A16" s="47"/>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row>
    <row r="17" spans="1:109" s="43" customFormat="1">
      <c r="A17" s="47"/>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row>
    <row r="18" spans="1:109" s="43" customFormat="1">
      <c r="A18" s="47"/>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row>
    <row r="19" spans="1:109">
      <c r="DD19" s="47"/>
      <c r="DE19" s="47"/>
    </row>
    <row r="20" spans="1:109">
      <c r="DD20" s="47"/>
      <c r="DE20" s="47"/>
    </row>
    <row r="21" spans="1:109" ht="17.25" customHeight="1">
      <c r="B21" s="49"/>
      <c r="C21" s="50"/>
      <c r="D21" s="50"/>
      <c r="E21" s="50"/>
      <c r="F21" s="50"/>
      <c r="G21" s="50"/>
      <c r="H21" s="50"/>
      <c r="I21" s="50"/>
      <c r="J21" s="50"/>
      <c r="K21" s="50"/>
      <c r="L21" s="50"/>
      <c r="M21" s="50"/>
      <c r="N21" s="51"/>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1"/>
      <c r="AU21" s="50"/>
      <c r="AV21" s="50"/>
      <c r="AW21" s="50"/>
      <c r="AX21" s="50"/>
      <c r="AY21" s="50"/>
      <c r="AZ21" s="50"/>
      <c r="BA21" s="50"/>
      <c r="BB21" s="50"/>
      <c r="BC21" s="50"/>
      <c r="BD21" s="50"/>
      <c r="BE21" s="50"/>
      <c r="BF21" s="51"/>
      <c r="BG21" s="50"/>
      <c r="BH21" s="50"/>
      <c r="BI21" s="50"/>
      <c r="BJ21" s="50"/>
      <c r="BK21" s="50"/>
      <c r="BL21" s="50"/>
      <c r="BM21" s="50"/>
      <c r="BN21" s="50"/>
      <c r="BO21" s="50"/>
      <c r="BP21" s="50"/>
      <c r="BQ21" s="50"/>
      <c r="BR21" s="51"/>
      <c r="BS21" s="50"/>
      <c r="BT21" s="50"/>
      <c r="BU21" s="50"/>
      <c r="BV21" s="50"/>
      <c r="BW21" s="50"/>
      <c r="BX21" s="50"/>
      <c r="BY21" s="50"/>
      <c r="BZ21" s="50"/>
      <c r="CA21" s="50"/>
      <c r="CB21" s="50"/>
      <c r="CC21" s="50"/>
      <c r="CD21" s="51"/>
      <c r="CE21" s="50"/>
      <c r="CF21" s="50"/>
      <c r="CG21" s="50"/>
      <c r="CH21" s="50"/>
      <c r="CI21" s="50"/>
      <c r="CJ21" s="50"/>
      <c r="CK21" s="50"/>
      <c r="CL21" s="50"/>
      <c r="CM21" s="50"/>
      <c r="CN21" s="50"/>
      <c r="CO21" s="50"/>
      <c r="CP21" s="51"/>
      <c r="CQ21" s="50"/>
      <c r="CR21" s="50"/>
      <c r="CS21" s="50"/>
      <c r="CT21" s="50"/>
      <c r="CU21" s="50"/>
      <c r="CV21" s="50"/>
      <c r="CW21" s="50"/>
      <c r="CX21" s="50"/>
      <c r="CY21" s="50"/>
      <c r="CZ21" s="50"/>
      <c r="DA21" s="50"/>
      <c r="DB21" s="51"/>
      <c r="DC21" s="50"/>
      <c r="DD21" s="52"/>
      <c r="DE21" s="47"/>
    </row>
    <row r="22" spans="1:109" ht="17.25" customHeight="1">
      <c r="B22" s="53"/>
    </row>
    <row r="23" spans="1:109">
      <c r="B23" s="53"/>
    </row>
    <row r="24" spans="1:109">
      <c r="B24" s="53"/>
    </row>
    <row r="25" spans="1:109">
      <c r="B25" s="53"/>
    </row>
    <row r="26" spans="1:109">
      <c r="B26" s="53"/>
    </row>
    <row r="27" spans="1:109">
      <c r="B27" s="53"/>
    </row>
    <row r="28" spans="1:109">
      <c r="B28" s="53"/>
    </row>
    <row r="29" spans="1:109">
      <c r="B29" s="53"/>
    </row>
    <row r="30" spans="1:109">
      <c r="B30" s="53"/>
    </row>
    <row r="31" spans="1:109">
      <c r="B31" s="53"/>
    </row>
    <row r="32" spans="1:109">
      <c r="B32" s="53"/>
    </row>
    <row r="33" spans="2:109">
      <c r="B33" s="53"/>
    </row>
    <row r="34" spans="2:109">
      <c r="B34" s="53"/>
    </row>
    <row r="35" spans="2:109">
      <c r="B35" s="53"/>
    </row>
    <row r="36" spans="2:109">
      <c r="B36" s="53"/>
    </row>
    <row r="37" spans="2:109">
      <c r="B37" s="53"/>
    </row>
    <row r="38" spans="2:109">
      <c r="B38" s="53"/>
    </row>
    <row r="39" spans="2:109">
      <c r="B39" s="5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7"/>
    </row>
    <row r="40" spans="2:109">
      <c r="B40" s="58"/>
      <c r="DD40" s="58"/>
      <c r="DE40" s="47"/>
    </row>
    <row r="41" spans="2:109" ht="17.25">
      <c r="B41" s="59" t="s">
        <v>51</v>
      </c>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2"/>
    </row>
    <row r="42" spans="2:109">
      <c r="B42" s="53"/>
      <c r="G42" s="60"/>
      <c r="I42" s="61"/>
      <c r="J42" s="61"/>
      <c r="K42" s="61"/>
      <c r="AM42" s="60"/>
      <c r="AN42" s="60" t="s">
        <v>52</v>
      </c>
      <c r="AP42" s="61"/>
      <c r="AQ42" s="61"/>
      <c r="AR42" s="61"/>
      <c r="AY42" s="60"/>
      <c r="BA42" s="61"/>
      <c r="BB42" s="61"/>
      <c r="BC42" s="61"/>
      <c r="BK42" s="60"/>
      <c r="BM42" s="61"/>
      <c r="BN42" s="61"/>
      <c r="BO42" s="61"/>
      <c r="BW42" s="60"/>
      <c r="BY42" s="61"/>
      <c r="BZ42" s="61"/>
      <c r="CA42" s="61"/>
      <c r="CI42" s="60"/>
      <c r="CK42" s="61"/>
      <c r="CL42" s="61"/>
      <c r="CM42" s="61"/>
      <c r="CU42" s="60"/>
      <c r="CW42" s="61"/>
      <c r="CX42" s="61"/>
      <c r="CY42" s="61"/>
    </row>
    <row r="43" spans="2:109" ht="13.5" customHeight="1">
      <c r="B43" s="53"/>
      <c r="AN43" s="81" t="s">
        <v>53</v>
      </c>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3"/>
    </row>
    <row r="44" spans="2:109">
      <c r="B44" s="53"/>
      <c r="AN44" s="84"/>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6"/>
    </row>
    <row r="45" spans="2:109">
      <c r="B45" s="53"/>
      <c r="AN45" s="84"/>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6"/>
    </row>
    <row r="46" spans="2:109">
      <c r="B46" s="53"/>
      <c r="AN46" s="84"/>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6"/>
    </row>
    <row r="47" spans="2:109">
      <c r="B47" s="53"/>
      <c r="AN47" s="87"/>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9"/>
    </row>
    <row r="48" spans="2:109">
      <c r="B48" s="53"/>
      <c r="H48" s="62"/>
      <c r="I48" s="62"/>
      <c r="J48" s="62"/>
      <c r="AN48" s="62"/>
      <c r="AO48" s="62"/>
      <c r="AP48" s="62"/>
      <c r="AZ48" s="62"/>
      <c r="BA48" s="62"/>
      <c r="BB48" s="62"/>
      <c r="BL48" s="62"/>
      <c r="BM48" s="62"/>
      <c r="BN48" s="62"/>
      <c r="BX48" s="62"/>
      <c r="BY48" s="62"/>
      <c r="BZ48" s="62"/>
      <c r="CJ48" s="62"/>
      <c r="CK48" s="62"/>
      <c r="CL48" s="62"/>
      <c r="CV48" s="62"/>
      <c r="CW48" s="62"/>
      <c r="CX48" s="62"/>
    </row>
    <row r="49" spans="1:109">
      <c r="B49" s="53"/>
      <c r="AN49" s="47" t="s">
        <v>54</v>
      </c>
    </row>
    <row r="50" spans="1:109">
      <c r="B50" s="53"/>
      <c r="G50" s="90"/>
      <c r="H50" s="90"/>
      <c r="I50" s="90"/>
      <c r="J50" s="90"/>
      <c r="K50" s="63"/>
      <c r="L50" s="63"/>
      <c r="M50" s="64"/>
      <c r="N50" s="64"/>
      <c r="AN50" s="91"/>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3"/>
      <c r="BP50" s="94" t="s">
        <v>46</v>
      </c>
      <c r="BQ50" s="94"/>
      <c r="BR50" s="94"/>
      <c r="BS50" s="94"/>
      <c r="BT50" s="94"/>
      <c r="BU50" s="94"/>
      <c r="BV50" s="94"/>
      <c r="BW50" s="94"/>
      <c r="BX50" s="94" t="s">
        <v>47</v>
      </c>
      <c r="BY50" s="94"/>
      <c r="BZ50" s="94"/>
      <c r="CA50" s="94"/>
      <c r="CB50" s="94"/>
      <c r="CC50" s="94"/>
      <c r="CD50" s="94"/>
      <c r="CE50" s="94"/>
      <c r="CF50" s="94" t="s">
        <v>48</v>
      </c>
      <c r="CG50" s="94"/>
      <c r="CH50" s="94"/>
      <c r="CI50" s="94"/>
      <c r="CJ50" s="94"/>
      <c r="CK50" s="94"/>
      <c r="CL50" s="94"/>
      <c r="CM50" s="94"/>
      <c r="CN50" s="94" t="s">
        <v>49</v>
      </c>
      <c r="CO50" s="94"/>
      <c r="CP50" s="94"/>
      <c r="CQ50" s="94"/>
      <c r="CR50" s="94"/>
      <c r="CS50" s="94"/>
      <c r="CT50" s="94"/>
      <c r="CU50" s="94"/>
      <c r="CV50" s="94" t="s">
        <v>50</v>
      </c>
      <c r="CW50" s="94"/>
      <c r="CX50" s="94"/>
      <c r="CY50" s="94"/>
      <c r="CZ50" s="94"/>
      <c r="DA50" s="94"/>
      <c r="DB50" s="94"/>
      <c r="DC50" s="94"/>
    </row>
    <row r="51" spans="1:109" ht="13.5" customHeight="1">
      <c r="B51" s="53"/>
      <c r="G51" s="100"/>
      <c r="H51" s="100"/>
      <c r="I51" s="98"/>
      <c r="J51" s="98"/>
      <c r="K51" s="96"/>
      <c r="L51" s="96"/>
      <c r="M51" s="96"/>
      <c r="N51" s="96"/>
      <c r="AM51" s="62"/>
      <c r="AN51" s="97" t="s">
        <v>55</v>
      </c>
      <c r="AO51" s="97"/>
      <c r="AP51" s="97"/>
      <c r="AQ51" s="97"/>
      <c r="AR51" s="97"/>
      <c r="AS51" s="97"/>
      <c r="AT51" s="97"/>
      <c r="AU51" s="97"/>
      <c r="AV51" s="97"/>
      <c r="AW51" s="97"/>
      <c r="AX51" s="97"/>
      <c r="AY51" s="97"/>
      <c r="AZ51" s="97"/>
      <c r="BA51" s="97"/>
      <c r="BB51" s="97" t="s">
        <v>56</v>
      </c>
      <c r="BC51" s="97"/>
      <c r="BD51" s="97"/>
      <c r="BE51" s="97"/>
      <c r="BF51" s="97"/>
      <c r="BG51" s="97"/>
      <c r="BH51" s="97"/>
      <c r="BI51" s="97"/>
      <c r="BJ51" s="97"/>
      <c r="BK51" s="97"/>
      <c r="BL51" s="97"/>
      <c r="BM51" s="97"/>
      <c r="BN51" s="97"/>
      <c r="BO51" s="97"/>
      <c r="BP51" s="95">
        <v>137.30000000000001</v>
      </c>
      <c r="BQ51" s="95"/>
      <c r="BR51" s="95"/>
      <c r="BS51" s="95"/>
      <c r="BT51" s="95"/>
      <c r="BU51" s="95"/>
      <c r="BV51" s="95"/>
      <c r="BW51" s="95"/>
      <c r="BX51" s="95">
        <v>119.7</v>
      </c>
      <c r="BY51" s="95"/>
      <c r="BZ51" s="95"/>
      <c r="CA51" s="95"/>
      <c r="CB51" s="95"/>
      <c r="CC51" s="95"/>
      <c r="CD51" s="95"/>
      <c r="CE51" s="95"/>
      <c r="CF51" s="95">
        <v>103.7</v>
      </c>
      <c r="CG51" s="95"/>
      <c r="CH51" s="95"/>
      <c r="CI51" s="95"/>
      <c r="CJ51" s="95"/>
      <c r="CK51" s="95"/>
      <c r="CL51" s="95"/>
      <c r="CM51" s="95"/>
      <c r="CN51" s="95">
        <v>90</v>
      </c>
      <c r="CO51" s="95"/>
      <c r="CP51" s="95"/>
      <c r="CQ51" s="95"/>
      <c r="CR51" s="95"/>
      <c r="CS51" s="95"/>
      <c r="CT51" s="95"/>
      <c r="CU51" s="95"/>
      <c r="CV51" s="95">
        <v>81.7</v>
      </c>
      <c r="CW51" s="95"/>
      <c r="CX51" s="95"/>
      <c r="CY51" s="95"/>
      <c r="CZ51" s="95"/>
      <c r="DA51" s="95"/>
      <c r="DB51" s="95"/>
      <c r="DC51" s="95"/>
    </row>
    <row r="52" spans="1:109">
      <c r="B52" s="53"/>
      <c r="G52" s="100"/>
      <c r="H52" s="100"/>
      <c r="I52" s="98"/>
      <c r="J52" s="98"/>
      <c r="K52" s="96"/>
      <c r="L52" s="96"/>
      <c r="M52" s="96"/>
      <c r="N52" s="96"/>
      <c r="AM52" s="62"/>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row>
    <row r="53" spans="1:109">
      <c r="A53" s="61"/>
      <c r="B53" s="53"/>
      <c r="G53" s="100"/>
      <c r="H53" s="100"/>
      <c r="I53" s="90"/>
      <c r="J53" s="90"/>
      <c r="K53" s="96"/>
      <c r="L53" s="96"/>
      <c r="M53" s="96"/>
      <c r="N53" s="96"/>
      <c r="AM53" s="62"/>
      <c r="AN53" s="97"/>
      <c r="AO53" s="97"/>
      <c r="AP53" s="97"/>
      <c r="AQ53" s="97"/>
      <c r="AR53" s="97"/>
      <c r="AS53" s="97"/>
      <c r="AT53" s="97"/>
      <c r="AU53" s="97"/>
      <c r="AV53" s="97"/>
      <c r="AW53" s="97"/>
      <c r="AX53" s="97"/>
      <c r="AY53" s="97"/>
      <c r="AZ53" s="97"/>
      <c r="BA53" s="97"/>
      <c r="BB53" s="97" t="s">
        <v>57</v>
      </c>
      <c r="BC53" s="97"/>
      <c r="BD53" s="97"/>
      <c r="BE53" s="97"/>
      <c r="BF53" s="97"/>
      <c r="BG53" s="97"/>
      <c r="BH53" s="97"/>
      <c r="BI53" s="97"/>
      <c r="BJ53" s="97"/>
      <c r="BK53" s="97"/>
      <c r="BL53" s="97"/>
      <c r="BM53" s="97"/>
      <c r="BN53" s="97"/>
      <c r="BO53" s="97"/>
      <c r="BP53" s="95">
        <v>71.099999999999994</v>
      </c>
      <c r="BQ53" s="95"/>
      <c r="BR53" s="95"/>
      <c r="BS53" s="95"/>
      <c r="BT53" s="95"/>
      <c r="BU53" s="95"/>
      <c r="BV53" s="95"/>
      <c r="BW53" s="95"/>
      <c r="BX53" s="95">
        <v>71.7</v>
      </c>
      <c r="BY53" s="95"/>
      <c r="BZ53" s="95"/>
      <c r="CA53" s="95"/>
      <c r="CB53" s="95"/>
      <c r="CC53" s="95"/>
      <c r="CD53" s="95"/>
      <c r="CE53" s="95"/>
      <c r="CF53" s="95">
        <v>72.3</v>
      </c>
      <c r="CG53" s="95"/>
      <c r="CH53" s="95"/>
      <c r="CI53" s="95"/>
      <c r="CJ53" s="95"/>
      <c r="CK53" s="95"/>
      <c r="CL53" s="95"/>
      <c r="CM53" s="95"/>
      <c r="CN53" s="95">
        <v>73.7</v>
      </c>
      <c r="CO53" s="95"/>
      <c r="CP53" s="95"/>
      <c r="CQ53" s="95"/>
      <c r="CR53" s="95"/>
      <c r="CS53" s="95"/>
      <c r="CT53" s="95"/>
      <c r="CU53" s="95"/>
      <c r="CV53" s="95">
        <v>74.900000000000006</v>
      </c>
      <c r="CW53" s="95"/>
      <c r="CX53" s="95"/>
      <c r="CY53" s="95"/>
      <c r="CZ53" s="95"/>
      <c r="DA53" s="95"/>
      <c r="DB53" s="95"/>
      <c r="DC53" s="95"/>
    </row>
    <row r="54" spans="1:109">
      <c r="A54" s="61"/>
      <c r="B54" s="53"/>
      <c r="G54" s="100"/>
      <c r="H54" s="100"/>
      <c r="I54" s="90"/>
      <c r="J54" s="90"/>
      <c r="K54" s="96"/>
      <c r="L54" s="96"/>
      <c r="M54" s="96"/>
      <c r="N54" s="96"/>
      <c r="AM54" s="62"/>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row>
    <row r="55" spans="1:109">
      <c r="A55" s="61"/>
      <c r="B55" s="53"/>
      <c r="G55" s="90"/>
      <c r="H55" s="90"/>
      <c r="I55" s="90"/>
      <c r="J55" s="90"/>
      <c r="K55" s="96"/>
      <c r="L55" s="96"/>
      <c r="M55" s="96"/>
      <c r="N55" s="96"/>
      <c r="AN55" s="94" t="s">
        <v>58</v>
      </c>
      <c r="AO55" s="94"/>
      <c r="AP55" s="94"/>
      <c r="AQ55" s="94"/>
      <c r="AR55" s="94"/>
      <c r="AS55" s="94"/>
      <c r="AT55" s="94"/>
      <c r="AU55" s="94"/>
      <c r="AV55" s="94"/>
      <c r="AW55" s="94"/>
      <c r="AX55" s="94"/>
      <c r="AY55" s="94"/>
      <c r="AZ55" s="94"/>
      <c r="BA55" s="94"/>
      <c r="BB55" s="97" t="s">
        <v>56</v>
      </c>
      <c r="BC55" s="97"/>
      <c r="BD55" s="97"/>
      <c r="BE55" s="97"/>
      <c r="BF55" s="97"/>
      <c r="BG55" s="97"/>
      <c r="BH55" s="97"/>
      <c r="BI55" s="97"/>
      <c r="BJ55" s="97"/>
      <c r="BK55" s="97"/>
      <c r="BL55" s="97"/>
      <c r="BM55" s="97"/>
      <c r="BN55" s="97"/>
      <c r="BO55" s="97"/>
      <c r="BP55" s="95">
        <v>33.9</v>
      </c>
      <c r="BQ55" s="95"/>
      <c r="BR55" s="95"/>
      <c r="BS55" s="95"/>
      <c r="BT55" s="95"/>
      <c r="BU55" s="95"/>
      <c r="BV55" s="95"/>
      <c r="BW55" s="95"/>
      <c r="BX55" s="95">
        <v>31.5</v>
      </c>
      <c r="BY55" s="95"/>
      <c r="BZ55" s="95"/>
      <c r="CA55" s="95"/>
      <c r="CB55" s="95"/>
      <c r="CC55" s="95"/>
      <c r="CD55" s="95"/>
      <c r="CE55" s="95"/>
      <c r="CF55" s="95">
        <v>23.4</v>
      </c>
      <c r="CG55" s="95"/>
      <c r="CH55" s="95"/>
      <c r="CI55" s="95"/>
      <c r="CJ55" s="95"/>
      <c r="CK55" s="95"/>
      <c r="CL55" s="95"/>
      <c r="CM55" s="95"/>
      <c r="CN55" s="95">
        <v>18.2</v>
      </c>
      <c r="CO55" s="95"/>
      <c r="CP55" s="95"/>
      <c r="CQ55" s="95"/>
      <c r="CR55" s="95"/>
      <c r="CS55" s="95"/>
      <c r="CT55" s="95"/>
      <c r="CU55" s="95"/>
      <c r="CV55" s="95">
        <v>17.100000000000001</v>
      </c>
      <c r="CW55" s="95"/>
      <c r="CX55" s="95"/>
      <c r="CY55" s="95"/>
      <c r="CZ55" s="95"/>
      <c r="DA55" s="95"/>
      <c r="DB55" s="95"/>
      <c r="DC55" s="95"/>
    </row>
    <row r="56" spans="1:109">
      <c r="A56" s="61"/>
      <c r="B56" s="53"/>
      <c r="G56" s="90"/>
      <c r="H56" s="90"/>
      <c r="I56" s="90"/>
      <c r="J56" s="90"/>
      <c r="K56" s="96"/>
      <c r="L56" s="96"/>
      <c r="M56" s="96"/>
      <c r="N56" s="96"/>
      <c r="AN56" s="94"/>
      <c r="AO56" s="94"/>
      <c r="AP56" s="94"/>
      <c r="AQ56" s="94"/>
      <c r="AR56" s="94"/>
      <c r="AS56" s="94"/>
      <c r="AT56" s="94"/>
      <c r="AU56" s="94"/>
      <c r="AV56" s="94"/>
      <c r="AW56" s="94"/>
      <c r="AX56" s="94"/>
      <c r="AY56" s="94"/>
      <c r="AZ56" s="94"/>
      <c r="BA56" s="94"/>
      <c r="BB56" s="97"/>
      <c r="BC56" s="97"/>
      <c r="BD56" s="97"/>
      <c r="BE56" s="97"/>
      <c r="BF56" s="97"/>
      <c r="BG56" s="97"/>
      <c r="BH56" s="97"/>
      <c r="BI56" s="97"/>
      <c r="BJ56" s="97"/>
      <c r="BK56" s="97"/>
      <c r="BL56" s="97"/>
      <c r="BM56" s="97"/>
      <c r="BN56" s="97"/>
      <c r="BO56" s="97"/>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row>
    <row r="57" spans="1:109" s="61" customFormat="1">
      <c r="B57" s="65"/>
      <c r="G57" s="90"/>
      <c r="H57" s="90"/>
      <c r="I57" s="99"/>
      <c r="J57" s="99"/>
      <c r="K57" s="96"/>
      <c r="L57" s="96"/>
      <c r="M57" s="96"/>
      <c r="N57" s="96"/>
      <c r="AM57" s="47"/>
      <c r="AN57" s="94"/>
      <c r="AO57" s="94"/>
      <c r="AP57" s="94"/>
      <c r="AQ57" s="94"/>
      <c r="AR57" s="94"/>
      <c r="AS57" s="94"/>
      <c r="AT57" s="94"/>
      <c r="AU57" s="94"/>
      <c r="AV57" s="94"/>
      <c r="AW57" s="94"/>
      <c r="AX57" s="94"/>
      <c r="AY57" s="94"/>
      <c r="AZ57" s="94"/>
      <c r="BA57" s="94"/>
      <c r="BB57" s="97" t="s">
        <v>57</v>
      </c>
      <c r="BC57" s="97"/>
      <c r="BD57" s="97"/>
      <c r="BE57" s="97"/>
      <c r="BF57" s="97"/>
      <c r="BG57" s="97"/>
      <c r="BH57" s="97"/>
      <c r="BI57" s="97"/>
      <c r="BJ57" s="97"/>
      <c r="BK57" s="97"/>
      <c r="BL57" s="97"/>
      <c r="BM57" s="97"/>
      <c r="BN57" s="97"/>
      <c r="BO57" s="97"/>
      <c r="BP57" s="95">
        <v>61.8</v>
      </c>
      <c r="BQ57" s="95"/>
      <c r="BR57" s="95"/>
      <c r="BS57" s="95"/>
      <c r="BT57" s="95"/>
      <c r="BU57" s="95"/>
      <c r="BV57" s="95"/>
      <c r="BW57" s="95"/>
      <c r="BX57" s="95">
        <v>62.9</v>
      </c>
      <c r="BY57" s="95"/>
      <c r="BZ57" s="95"/>
      <c r="CA57" s="95"/>
      <c r="CB57" s="95"/>
      <c r="CC57" s="95"/>
      <c r="CD57" s="95"/>
      <c r="CE57" s="95"/>
      <c r="CF57" s="95">
        <v>63.9</v>
      </c>
      <c r="CG57" s="95"/>
      <c r="CH57" s="95"/>
      <c r="CI57" s="95"/>
      <c r="CJ57" s="95"/>
      <c r="CK57" s="95"/>
      <c r="CL57" s="95"/>
      <c r="CM57" s="95"/>
      <c r="CN57" s="95">
        <v>64.900000000000006</v>
      </c>
      <c r="CO57" s="95"/>
      <c r="CP57" s="95"/>
      <c r="CQ57" s="95"/>
      <c r="CR57" s="95"/>
      <c r="CS57" s="95"/>
      <c r="CT57" s="95"/>
      <c r="CU57" s="95"/>
      <c r="CV57" s="95">
        <v>65.8</v>
      </c>
      <c r="CW57" s="95"/>
      <c r="CX57" s="95"/>
      <c r="CY57" s="95"/>
      <c r="CZ57" s="95"/>
      <c r="DA57" s="95"/>
      <c r="DB57" s="95"/>
      <c r="DC57" s="95"/>
      <c r="DD57" s="66"/>
      <c r="DE57" s="65"/>
    </row>
    <row r="58" spans="1:109" s="61" customFormat="1">
      <c r="A58" s="47"/>
      <c r="B58" s="65"/>
      <c r="G58" s="90"/>
      <c r="H58" s="90"/>
      <c r="I58" s="99"/>
      <c r="J58" s="99"/>
      <c r="K58" s="96"/>
      <c r="L58" s="96"/>
      <c r="M58" s="96"/>
      <c r="N58" s="96"/>
      <c r="AM58" s="47"/>
      <c r="AN58" s="94"/>
      <c r="AO58" s="94"/>
      <c r="AP58" s="94"/>
      <c r="AQ58" s="94"/>
      <c r="AR58" s="94"/>
      <c r="AS58" s="94"/>
      <c r="AT58" s="94"/>
      <c r="AU58" s="94"/>
      <c r="AV58" s="94"/>
      <c r="AW58" s="94"/>
      <c r="AX58" s="94"/>
      <c r="AY58" s="94"/>
      <c r="AZ58" s="94"/>
      <c r="BA58" s="94"/>
      <c r="BB58" s="97"/>
      <c r="BC58" s="97"/>
      <c r="BD58" s="97"/>
      <c r="BE58" s="97"/>
      <c r="BF58" s="97"/>
      <c r="BG58" s="97"/>
      <c r="BH58" s="97"/>
      <c r="BI58" s="97"/>
      <c r="BJ58" s="97"/>
      <c r="BK58" s="97"/>
      <c r="BL58" s="97"/>
      <c r="BM58" s="97"/>
      <c r="BN58" s="97"/>
      <c r="BO58" s="97"/>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66"/>
      <c r="DE58" s="65"/>
    </row>
    <row r="59" spans="1:109" s="61" customFormat="1">
      <c r="A59" s="47"/>
      <c r="B59" s="65"/>
      <c r="K59" s="67"/>
      <c r="L59" s="67"/>
      <c r="M59" s="67"/>
      <c r="N59" s="67"/>
      <c r="AQ59" s="67"/>
      <c r="AR59" s="67"/>
      <c r="AS59" s="67"/>
      <c r="AT59" s="67"/>
      <c r="BC59" s="67"/>
      <c r="BD59" s="67"/>
      <c r="BE59" s="67"/>
      <c r="BF59" s="67"/>
      <c r="BO59" s="67"/>
      <c r="BP59" s="67"/>
      <c r="BQ59" s="67"/>
      <c r="BR59" s="67"/>
      <c r="CA59" s="67"/>
      <c r="CB59" s="67"/>
      <c r="CC59" s="67"/>
      <c r="CD59" s="67"/>
      <c r="CM59" s="67"/>
      <c r="CN59" s="67"/>
      <c r="CO59" s="67"/>
      <c r="CP59" s="67"/>
      <c r="CY59" s="67"/>
      <c r="CZ59" s="67"/>
      <c r="DA59" s="67"/>
      <c r="DB59" s="67"/>
      <c r="DC59" s="67"/>
      <c r="DD59" s="66"/>
      <c r="DE59" s="65"/>
    </row>
    <row r="60" spans="1:109" s="61" customFormat="1">
      <c r="A60" s="47"/>
      <c r="B60" s="65"/>
      <c r="K60" s="67"/>
      <c r="L60" s="67"/>
      <c r="M60" s="67"/>
      <c r="N60" s="67"/>
      <c r="AQ60" s="67"/>
      <c r="AR60" s="67"/>
      <c r="AS60" s="67"/>
      <c r="AT60" s="67"/>
      <c r="BC60" s="67"/>
      <c r="BD60" s="67"/>
      <c r="BE60" s="67"/>
      <c r="BF60" s="67"/>
      <c r="BO60" s="67"/>
      <c r="BP60" s="67"/>
      <c r="BQ60" s="67"/>
      <c r="BR60" s="67"/>
      <c r="CA60" s="67"/>
      <c r="CB60" s="67"/>
      <c r="CC60" s="67"/>
      <c r="CD60" s="67"/>
      <c r="CM60" s="67"/>
      <c r="CN60" s="67"/>
      <c r="CO60" s="67"/>
      <c r="CP60" s="67"/>
      <c r="CY60" s="67"/>
      <c r="CZ60" s="67"/>
      <c r="DA60" s="67"/>
      <c r="DB60" s="67"/>
      <c r="DC60" s="67"/>
      <c r="DD60" s="66"/>
      <c r="DE60" s="65"/>
    </row>
    <row r="61" spans="1:109" s="61" customFormat="1">
      <c r="A61" s="47"/>
      <c r="B61" s="68"/>
      <c r="C61" s="69"/>
      <c r="D61" s="69"/>
      <c r="E61" s="69"/>
      <c r="F61" s="69"/>
      <c r="G61" s="69"/>
      <c r="H61" s="69"/>
      <c r="I61" s="69"/>
      <c r="J61" s="69"/>
      <c r="K61" s="69"/>
      <c r="L61" s="69"/>
      <c r="M61" s="70"/>
      <c r="N61" s="70"/>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70"/>
      <c r="AT61" s="70"/>
      <c r="AU61" s="69"/>
      <c r="AV61" s="69"/>
      <c r="AW61" s="69"/>
      <c r="AX61" s="69"/>
      <c r="AY61" s="69"/>
      <c r="AZ61" s="69"/>
      <c r="BA61" s="69"/>
      <c r="BB61" s="69"/>
      <c r="BC61" s="69"/>
      <c r="BD61" s="69"/>
      <c r="BE61" s="70"/>
      <c r="BF61" s="70"/>
      <c r="BG61" s="69"/>
      <c r="BH61" s="69"/>
      <c r="BI61" s="69"/>
      <c r="BJ61" s="69"/>
      <c r="BK61" s="69"/>
      <c r="BL61" s="69"/>
      <c r="BM61" s="69"/>
      <c r="BN61" s="69"/>
      <c r="BO61" s="69"/>
      <c r="BP61" s="69"/>
      <c r="BQ61" s="70"/>
      <c r="BR61" s="70"/>
      <c r="BS61" s="69"/>
      <c r="BT61" s="69"/>
      <c r="BU61" s="69"/>
      <c r="BV61" s="69"/>
      <c r="BW61" s="69"/>
      <c r="BX61" s="69"/>
      <c r="BY61" s="69"/>
      <c r="BZ61" s="69"/>
      <c r="CA61" s="69"/>
      <c r="CB61" s="69"/>
      <c r="CC61" s="70"/>
      <c r="CD61" s="70"/>
      <c r="CE61" s="69"/>
      <c r="CF61" s="69"/>
      <c r="CG61" s="69"/>
      <c r="CH61" s="69"/>
      <c r="CI61" s="69"/>
      <c r="CJ61" s="69"/>
      <c r="CK61" s="69"/>
      <c r="CL61" s="69"/>
      <c r="CM61" s="69"/>
      <c r="CN61" s="69"/>
      <c r="CO61" s="70"/>
      <c r="CP61" s="70"/>
      <c r="CQ61" s="69"/>
      <c r="CR61" s="69"/>
      <c r="CS61" s="69"/>
      <c r="CT61" s="69"/>
      <c r="CU61" s="69"/>
      <c r="CV61" s="69"/>
      <c r="CW61" s="69"/>
      <c r="CX61" s="69"/>
      <c r="CY61" s="69"/>
      <c r="CZ61" s="69"/>
      <c r="DA61" s="70"/>
      <c r="DB61" s="70"/>
      <c r="DC61" s="70"/>
      <c r="DD61" s="71"/>
      <c r="DE61" s="65"/>
    </row>
    <row r="62" spans="1:109">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47"/>
    </row>
    <row r="63" spans="1:109" ht="17.25">
      <c r="B63" s="72" t="s">
        <v>59</v>
      </c>
    </row>
    <row r="64" spans="1:109">
      <c r="B64" s="53"/>
      <c r="G64" s="60"/>
      <c r="I64" s="73"/>
      <c r="J64" s="73"/>
      <c r="K64" s="73"/>
      <c r="L64" s="73"/>
      <c r="M64" s="73"/>
      <c r="N64" s="74"/>
      <c r="AM64" s="60"/>
      <c r="AN64" s="60" t="s">
        <v>52</v>
      </c>
      <c r="AP64" s="61"/>
      <c r="AQ64" s="61"/>
      <c r="AR64" s="61"/>
      <c r="AY64" s="60"/>
      <c r="BA64" s="61"/>
      <c r="BB64" s="61"/>
      <c r="BC64" s="61"/>
      <c r="BK64" s="60"/>
      <c r="BM64" s="61"/>
      <c r="BN64" s="61"/>
      <c r="BO64" s="61"/>
      <c r="BW64" s="60"/>
      <c r="BY64" s="61"/>
      <c r="BZ64" s="61"/>
      <c r="CA64" s="61"/>
      <c r="CI64" s="60"/>
      <c r="CK64" s="61"/>
      <c r="CL64" s="61"/>
      <c r="CM64" s="61"/>
      <c r="CU64" s="60"/>
      <c r="CW64" s="61"/>
      <c r="CX64" s="61"/>
      <c r="CY64" s="61"/>
    </row>
    <row r="65" spans="2:107">
      <c r="B65" s="53"/>
      <c r="AN65" s="101" t="s">
        <v>60</v>
      </c>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3"/>
    </row>
    <row r="66" spans="2:107">
      <c r="B66" s="53"/>
      <c r="AN66" s="104"/>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c r="CE66" s="105"/>
      <c r="CF66" s="105"/>
      <c r="CG66" s="105"/>
      <c r="CH66" s="105"/>
      <c r="CI66" s="105"/>
      <c r="CJ66" s="105"/>
      <c r="CK66" s="105"/>
      <c r="CL66" s="105"/>
      <c r="CM66" s="105"/>
      <c r="CN66" s="105"/>
      <c r="CO66" s="105"/>
      <c r="CP66" s="105"/>
      <c r="CQ66" s="105"/>
      <c r="CR66" s="105"/>
      <c r="CS66" s="105"/>
      <c r="CT66" s="105"/>
      <c r="CU66" s="105"/>
      <c r="CV66" s="105"/>
      <c r="CW66" s="105"/>
      <c r="CX66" s="105"/>
      <c r="CY66" s="105"/>
      <c r="CZ66" s="105"/>
      <c r="DA66" s="105"/>
      <c r="DB66" s="105"/>
      <c r="DC66" s="106"/>
    </row>
    <row r="67" spans="2:107">
      <c r="B67" s="53"/>
      <c r="AN67" s="104"/>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6"/>
    </row>
    <row r="68" spans="2:107">
      <c r="B68" s="53"/>
      <c r="AN68" s="104"/>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H68" s="105"/>
      <c r="CI68" s="105"/>
      <c r="CJ68" s="105"/>
      <c r="CK68" s="105"/>
      <c r="CL68" s="105"/>
      <c r="CM68" s="105"/>
      <c r="CN68" s="105"/>
      <c r="CO68" s="105"/>
      <c r="CP68" s="105"/>
      <c r="CQ68" s="105"/>
      <c r="CR68" s="105"/>
      <c r="CS68" s="105"/>
      <c r="CT68" s="105"/>
      <c r="CU68" s="105"/>
      <c r="CV68" s="105"/>
      <c r="CW68" s="105"/>
      <c r="CX68" s="105"/>
      <c r="CY68" s="105"/>
      <c r="CZ68" s="105"/>
      <c r="DA68" s="105"/>
      <c r="DB68" s="105"/>
      <c r="DC68" s="106"/>
    </row>
    <row r="69" spans="2:107">
      <c r="B69" s="53"/>
      <c r="AN69" s="107"/>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W69" s="108"/>
      <c r="BX69" s="108"/>
      <c r="BY69" s="108"/>
      <c r="BZ69" s="108"/>
      <c r="CA69" s="108"/>
      <c r="CB69" s="108"/>
      <c r="CC69" s="108"/>
      <c r="CD69" s="108"/>
      <c r="CE69" s="108"/>
      <c r="CF69" s="108"/>
      <c r="CG69" s="108"/>
      <c r="CH69" s="108"/>
      <c r="CI69" s="108"/>
      <c r="CJ69" s="108"/>
      <c r="CK69" s="108"/>
      <c r="CL69" s="108"/>
      <c r="CM69" s="108"/>
      <c r="CN69" s="108"/>
      <c r="CO69" s="108"/>
      <c r="CP69" s="108"/>
      <c r="CQ69" s="108"/>
      <c r="CR69" s="108"/>
      <c r="CS69" s="108"/>
      <c r="CT69" s="108"/>
      <c r="CU69" s="108"/>
      <c r="CV69" s="108"/>
      <c r="CW69" s="108"/>
      <c r="CX69" s="108"/>
      <c r="CY69" s="108"/>
      <c r="CZ69" s="108"/>
      <c r="DA69" s="108"/>
      <c r="DB69" s="108"/>
      <c r="DC69" s="109"/>
    </row>
    <row r="70" spans="2:107">
      <c r="B70" s="53"/>
      <c r="H70" s="75"/>
      <c r="I70" s="75"/>
      <c r="J70" s="76"/>
      <c r="K70" s="76"/>
      <c r="L70" s="77"/>
      <c r="M70" s="76"/>
      <c r="N70" s="77"/>
      <c r="AN70" s="62"/>
      <c r="AO70" s="62"/>
      <c r="AP70" s="62"/>
      <c r="AZ70" s="62"/>
      <c r="BA70" s="62"/>
      <c r="BB70" s="62"/>
      <c r="BL70" s="62"/>
      <c r="BM70" s="62"/>
      <c r="BN70" s="62"/>
      <c r="BX70" s="62"/>
      <c r="BY70" s="62"/>
      <c r="BZ70" s="62"/>
      <c r="CJ70" s="62"/>
      <c r="CK70" s="62"/>
      <c r="CL70" s="62"/>
      <c r="CV70" s="62"/>
      <c r="CW70" s="62"/>
      <c r="CX70" s="62"/>
    </row>
    <row r="71" spans="2:107">
      <c r="B71" s="53"/>
      <c r="G71" s="78"/>
      <c r="I71" s="79"/>
      <c r="J71" s="76"/>
      <c r="K71" s="76"/>
      <c r="L71" s="77"/>
      <c r="M71" s="76"/>
      <c r="N71" s="77"/>
      <c r="AM71" s="78"/>
      <c r="AN71" s="47" t="s">
        <v>54</v>
      </c>
    </row>
    <row r="72" spans="2:107">
      <c r="B72" s="53"/>
      <c r="G72" s="90"/>
      <c r="H72" s="90"/>
      <c r="I72" s="90"/>
      <c r="J72" s="90"/>
      <c r="K72" s="63"/>
      <c r="L72" s="63"/>
      <c r="M72" s="64"/>
      <c r="N72" s="64"/>
      <c r="AN72" s="91"/>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3"/>
      <c r="BP72" s="94" t="s">
        <v>46</v>
      </c>
      <c r="BQ72" s="94"/>
      <c r="BR72" s="94"/>
      <c r="BS72" s="94"/>
      <c r="BT72" s="94"/>
      <c r="BU72" s="94"/>
      <c r="BV72" s="94"/>
      <c r="BW72" s="94"/>
      <c r="BX72" s="94" t="s">
        <v>47</v>
      </c>
      <c r="BY72" s="94"/>
      <c r="BZ72" s="94"/>
      <c r="CA72" s="94"/>
      <c r="CB72" s="94"/>
      <c r="CC72" s="94"/>
      <c r="CD72" s="94"/>
      <c r="CE72" s="94"/>
      <c r="CF72" s="94" t="s">
        <v>48</v>
      </c>
      <c r="CG72" s="94"/>
      <c r="CH72" s="94"/>
      <c r="CI72" s="94"/>
      <c r="CJ72" s="94"/>
      <c r="CK72" s="94"/>
      <c r="CL72" s="94"/>
      <c r="CM72" s="94"/>
      <c r="CN72" s="94" t="s">
        <v>49</v>
      </c>
      <c r="CO72" s="94"/>
      <c r="CP72" s="94"/>
      <c r="CQ72" s="94"/>
      <c r="CR72" s="94"/>
      <c r="CS72" s="94"/>
      <c r="CT72" s="94"/>
      <c r="CU72" s="94"/>
      <c r="CV72" s="94" t="s">
        <v>50</v>
      </c>
      <c r="CW72" s="94"/>
      <c r="CX72" s="94"/>
      <c r="CY72" s="94"/>
      <c r="CZ72" s="94"/>
      <c r="DA72" s="94"/>
      <c r="DB72" s="94"/>
      <c r="DC72" s="94"/>
    </row>
    <row r="73" spans="2:107">
      <c r="B73" s="53"/>
      <c r="G73" s="100"/>
      <c r="H73" s="100"/>
      <c r="I73" s="100"/>
      <c r="J73" s="100"/>
      <c r="K73" s="110"/>
      <c r="L73" s="110"/>
      <c r="M73" s="110"/>
      <c r="N73" s="110"/>
      <c r="AM73" s="62"/>
      <c r="AN73" s="97" t="s">
        <v>55</v>
      </c>
      <c r="AO73" s="97"/>
      <c r="AP73" s="97"/>
      <c r="AQ73" s="97"/>
      <c r="AR73" s="97"/>
      <c r="AS73" s="97"/>
      <c r="AT73" s="97"/>
      <c r="AU73" s="97"/>
      <c r="AV73" s="97"/>
      <c r="AW73" s="97"/>
      <c r="AX73" s="97"/>
      <c r="AY73" s="97"/>
      <c r="AZ73" s="97"/>
      <c r="BA73" s="97"/>
      <c r="BB73" s="97" t="s">
        <v>56</v>
      </c>
      <c r="BC73" s="97"/>
      <c r="BD73" s="97"/>
      <c r="BE73" s="97"/>
      <c r="BF73" s="97"/>
      <c r="BG73" s="97"/>
      <c r="BH73" s="97"/>
      <c r="BI73" s="97"/>
      <c r="BJ73" s="97"/>
      <c r="BK73" s="97"/>
      <c r="BL73" s="97"/>
      <c r="BM73" s="97"/>
      <c r="BN73" s="97"/>
      <c r="BO73" s="97"/>
      <c r="BP73" s="95">
        <v>137.30000000000001</v>
      </c>
      <c r="BQ73" s="95"/>
      <c r="BR73" s="95"/>
      <c r="BS73" s="95"/>
      <c r="BT73" s="95"/>
      <c r="BU73" s="95"/>
      <c r="BV73" s="95"/>
      <c r="BW73" s="95"/>
      <c r="BX73" s="95">
        <v>119.7</v>
      </c>
      <c r="BY73" s="95"/>
      <c r="BZ73" s="95"/>
      <c r="CA73" s="95"/>
      <c r="CB73" s="95"/>
      <c r="CC73" s="95"/>
      <c r="CD73" s="95"/>
      <c r="CE73" s="95"/>
      <c r="CF73" s="95">
        <v>103.7</v>
      </c>
      <c r="CG73" s="95"/>
      <c r="CH73" s="95"/>
      <c r="CI73" s="95"/>
      <c r="CJ73" s="95"/>
      <c r="CK73" s="95"/>
      <c r="CL73" s="95"/>
      <c r="CM73" s="95"/>
      <c r="CN73" s="95">
        <v>90</v>
      </c>
      <c r="CO73" s="95"/>
      <c r="CP73" s="95"/>
      <c r="CQ73" s="95"/>
      <c r="CR73" s="95"/>
      <c r="CS73" s="95"/>
      <c r="CT73" s="95"/>
      <c r="CU73" s="95"/>
      <c r="CV73" s="95">
        <v>81.7</v>
      </c>
      <c r="CW73" s="95"/>
      <c r="CX73" s="95"/>
      <c r="CY73" s="95"/>
      <c r="CZ73" s="95"/>
      <c r="DA73" s="95"/>
      <c r="DB73" s="95"/>
      <c r="DC73" s="95"/>
    </row>
    <row r="74" spans="2:107">
      <c r="B74" s="53"/>
      <c r="G74" s="100"/>
      <c r="H74" s="100"/>
      <c r="I74" s="100"/>
      <c r="J74" s="100"/>
      <c r="K74" s="110"/>
      <c r="L74" s="110"/>
      <c r="M74" s="110"/>
      <c r="N74" s="110"/>
      <c r="AM74" s="62"/>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row>
    <row r="75" spans="2:107">
      <c r="B75" s="53"/>
      <c r="G75" s="100"/>
      <c r="H75" s="100"/>
      <c r="I75" s="90"/>
      <c r="J75" s="90"/>
      <c r="K75" s="96"/>
      <c r="L75" s="96"/>
      <c r="M75" s="96"/>
      <c r="N75" s="96"/>
      <c r="AM75" s="62"/>
      <c r="AN75" s="97"/>
      <c r="AO75" s="97"/>
      <c r="AP75" s="97"/>
      <c r="AQ75" s="97"/>
      <c r="AR75" s="97"/>
      <c r="AS75" s="97"/>
      <c r="AT75" s="97"/>
      <c r="AU75" s="97"/>
      <c r="AV75" s="97"/>
      <c r="AW75" s="97"/>
      <c r="AX75" s="97"/>
      <c r="AY75" s="97"/>
      <c r="AZ75" s="97"/>
      <c r="BA75" s="97"/>
      <c r="BB75" s="97" t="s">
        <v>61</v>
      </c>
      <c r="BC75" s="97"/>
      <c r="BD75" s="97"/>
      <c r="BE75" s="97"/>
      <c r="BF75" s="97"/>
      <c r="BG75" s="97"/>
      <c r="BH75" s="97"/>
      <c r="BI75" s="97"/>
      <c r="BJ75" s="97"/>
      <c r="BK75" s="97"/>
      <c r="BL75" s="97"/>
      <c r="BM75" s="97"/>
      <c r="BN75" s="97"/>
      <c r="BO75" s="97"/>
      <c r="BP75" s="95">
        <v>11.2</v>
      </c>
      <c r="BQ75" s="95"/>
      <c r="BR75" s="95"/>
      <c r="BS75" s="95"/>
      <c r="BT75" s="95"/>
      <c r="BU75" s="95"/>
      <c r="BV75" s="95"/>
      <c r="BW75" s="95"/>
      <c r="BX75" s="95">
        <v>10.3</v>
      </c>
      <c r="BY75" s="95"/>
      <c r="BZ75" s="95"/>
      <c r="CA75" s="95"/>
      <c r="CB75" s="95"/>
      <c r="CC75" s="95"/>
      <c r="CD75" s="95"/>
      <c r="CE75" s="95"/>
      <c r="CF75" s="95">
        <v>9.9</v>
      </c>
      <c r="CG75" s="95"/>
      <c r="CH75" s="95"/>
      <c r="CI75" s="95"/>
      <c r="CJ75" s="95"/>
      <c r="CK75" s="95"/>
      <c r="CL75" s="95"/>
      <c r="CM75" s="95"/>
      <c r="CN75" s="95">
        <v>9.5</v>
      </c>
      <c r="CO75" s="95"/>
      <c r="CP75" s="95"/>
      <c r="CQ75" s="95"/>
      <c r="CR75" s="95"/>
      <c r="CS75" s="95"/>
      <c r="CT75" s="95"/>
      <c r="CU75" s="95"/>
      <c r="CV75" s="95">
        <v>9.8000000000000007</v>
      </c>
      <c r="CW75" s="95"/>
      <c r="CX75" s="95"/>
      <c r="CY75" s="95"/>
      <c r="CZ75" s="95"/>
      <c r="DA75" s="95"/>
      <c r="DB75" s="95"/>
      <c r="DC75" s="95"/>
    </row>
    <row r="76" spans="2:107">
      <c r="B76" s="53"/>
      <c r="G76" s="100"/>
      <c r="H76" s="100"/>
      <c r="I76" s="90"/>
      <c r="J76" s="90"/>
      <c r="K76" s="96"/>
      <c r="L76" s="96"/>
      <c r="M76" s="96"/>
      <c r="N76" s="96"/>
      <c r="AM76" s="62"/>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5"/>
      <c r="DC76" s="95"/>
    </row>
    <row r="77" spans="2:107">
      <c r="B77" s="53"/>
      <c r="G77" s="90"/>
      <c r="H77" s="90"/>
      <c r="I77" s="90"/>
      <c r="J77" s="90"/>
      <c r="K77" s="110"/>
      <c r="L77" s="110"/>
      <c r="M77" s="110"/>
      <c r="N77" s="110"/>
      <c r="AN77" s="94" t="s">
        <v>58</v>
      </c>
      <c r="AO77" s="94"/>
      <c r="AP77" s="94"/>
      <c r="AQ77" s="94"/>
      <c r="AR77" s="94"/>
      <c r="AS77" s="94"/>
      <c r="AT77" s="94"/>
      <c r="AU77" s="94"/>
      <c r="AV77" s="94"/>
      <c r="AW77" s="94"/>
      <c r="AX77" s="94"/>
      <c r="AY77" s="94"/>
      <c r="AZ77" s="94"/>
      <c r="BA77" s="94"/>
      <c r="BB77" s="97" t="s">
        <v>56</v>
      </c>
      <c r="BC77" s="97"/>
      <c r="BD77" s="97"/>
      <c r="BE77" s="97"/>
      <c r="BF77" s="97"/>
      <c r="BG77" s="97"/>
      <c r="BH77" s="97"/>
      <c r="BI77" s="97"/>
      <c r="BJ77" s="97"/>
      <c r="BK77" s="97"/>
      <c r="BL77" s="97"/>
      <c r="BM77" s="97"/>
      <c r="BN77" s="97"/>
      <c r="BO77" s="97"/>
      <c r="BP77" s="95">
        <v>33.9</v>
      </c>
      <c r="BQ77" s="95"/>
      <c r="BR77" s="95"/>
      <c r="BS77" s="95"/>
      <c r="BT77" s="95"/>
      <c r="BU77" s="95"/>
      <c r="BV77" s="95"/>
      <c r="BW77" s="95"/>
      <c r="BX77" s="95">
        <v>31.5</v>
      </c>
      <c r="BY77" s="95"/>
      <c r="BZ77" s="95"/>
      <c r="CA77" s="95"/>
      <c r="CB77" s="95"/>
      <c r="CC77" s="95"/>
      <c r="CD77" s="95"/>
      <c r="CE77" s="95"/>
      <c r="CF77" s="95">
        <v>23.4</v>
      </c>
      <c r="CG77" s="95"/>
      <c r="CH77" s="95"/>
      <c r="CI77" s="95"/>
      <c r="CJ77" s="95"/>
      <c r="CK77" s="95"/>
      <c r="CL77" s="95"/>
      <c r="CM77" s="95"/>
      <c r="CN77" s="95">
        <v>18.2</v>
      </c>
      <c r="CO77" s="95"/>
      <c r="CP77" s="95"/>
      <c r="CQ77" s="95"/>
      <c r="CR77" s="95"/>
      <c r="CS77" s="95"/>
      <c r="CT77" s="95"/>
      <c r="CU77" s="95"/>
      <c r="CV77" s="95">
        <v>17.100000000000001</v>
      </c>
      <c r="CW77" s="95"/>
      <c r="CX77" s="95"/>
      <c r="CY77" s="95"/>
      <c r="CZ77" s="95"/>
      <c r="DA77" s="95"/>
      <c r="DB77" s="95"/>
      <c r="DC77" s="95"/>
    </row>
    <row r="78" spans="2:107">
      <c r="B78" s="53"/>
      <c r="G78" s="90"/>
      <c r="H78" s="90"/>
      <c r="I78" s="90"/>
      <c r="J78" s="90"/>
      <c r="K78" s="110"/>
      <c r="L78" s="110"/>
      <c r="M78" s="110"/>
      <c r="N78" s="110"/>
      <c r="AN78" s="94"/>
      <c r="AO78" s="94"/>
      <c r="AP78" s="94"/>
      <c r="AQ78" s="94"/>
      <c r="AR78" s="94"/>
      <c r="AS78" s="94"/>
      <c r="AT78" s="94"/>
      <c r="AU78" s="94"/>
      <c r="AV78" s="94"/>
      <c r="AW78" s="94"/>
      <c r="AX78" s="94"/>
      <c r="AY78" s="94"/>
      <c r="AZ78" s="94"/>
      <c r="BA78" s="94"/>
      <c r="BB78" s="97"/>
      <c r="BC78" s="97"/>
      <c r="BD78" s="97"/>
      <c r="BE78" s="97"/>
      <c r="BF78" s="97"/>
      <c r="BG78" s="97"/>
      <c r="BH78" s="97"/>
      <c r="BI78" s="97"/>
      <c r="BJ78" s="97"/>
      <c r="BK78" s="97"/>
      <c r="BL78" s="97"/>
      <c r="BM78" s="97"/>
      <c r="BN78" s="97"/>
      <c r="BO78" s="97"/>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row>
    <row r="79" spans="2:107">
      <c r="B79" s="53"/>
      <c r="G79" s="90"/>
      <c r="H79" s="90"/>
      <c r="I79" s="99"/>
      <c r="J79" s="99"/>
      <c r="K79" s="111"/>
      <c r="L79" s="111"/>
      <c r="M79" s="111"/>
      <c r="N79" s="111"/>
      <c r="AN79" s="94"/>
      <c r="AO79" s="94"/>
      <c r="AP79" s="94"/>
      <c r="AQ79" s="94"/>
      <c r="AR79" s="94"/>
      <c r="AS79" s="94"/>
      <c r="AT79" s="94"/>
      <c r="AU79" s="94"/>
      <c r="AV79" s="94"/>
      <c r="AW79" s="94"/>
      <c r="AX79" s="94"/>
      <c r="AY79" s="94"/>
      <c r="AZ79" s="94"/>
      <c r="BA79" s="94"/>
      <c r="BB79" s="97" t="s">
        <v>61</v>
      </c>
      <c r="BC79" s="97"/>
      <c r="BD79" s="97"/>
      <c r="BE79" s="97"/>
      <c r="BF79" s="97"/>
      <c r="BG79" s="97"/>
      <c r="BH79" s="97"/>
      <c r="BI79" s="97"/>
      <c r="BJ79" s="97"/>
      <c r="BK79" s="97"/>
      <c r="BL79" s="97"/>
      <c r="BM79" s="97"/>
      <c r="BN79" s="97"/>
      <c r="BO79" s="97"/>
      <c r="BP79" s="95">
        <v>5.7</v>
      </c>
      <c r="BQ79" s="95"/>
      <c r="BR79" s="95"/>
      <c r="BS79" s="95"/>
      <c r="BT79" s="95"/>
      <c r="BU79" s="95"/>
      <c r="BV79" s="95"/>
      <c r="BW79" s="95"/>
      <c r="BX79" s="95">
        <v>5.4</v>
      </c>
      <c r="BY79" s="95"/>
      <c r="BZ79" s="95"/>
      <c r="CA79" s="95"/>
      <c r="CB79" s="95"/>
      <c r="CC79" s="95"/>
      <c r="CD79" s="95"/>
      <c r="CE79" s="95"/>
      <c r="CF79" s="95">
        <v>5.2</v>
      </c>
      <c r="CG79" s="95"/>
      <c r="CH79" s="95"/>
      <c r="CI79" s="95"/>
      <c r="CJ79" s="95"/>
      <c r="CK79" s="95"/>
      <c r="CL79" s="95"/>
      <c r="CM79" s="95"/>
      <c r="CN79" s="95">
        <v>5.2</v>
      </c>
      <c r="CO79" s="95"/>
      <c r="CP79" s="95"/>
      <c r="CQ79" s="95"/>
      <c r="CR79" s="95"/>
      <c r="CS79" s="95"/>
      <c r="CT79" s="95"/>
      <c r="CU79" s="95"/>
      <c r="CV79" s="95">
        <v>5.2</v>
      </c>
      <c r="CW79" s="95"/>
      <c r="CX79" s="95"/>
      <c r="CY79" s="95"/>
      <c r="CZ79" s="95"/>
      <c r="DA79" s="95"/>
      <c r="DB79" s="95"/>
      <c r="DC79" s="95"/>
    </row>
    <row r="80" spans="2:107">
      <c r="B80" s="53"/>
      <c r="G80" s="90"/>
      <c r="H80" s="90"/>
      <c r="I80" s="99"/>
      <c r="J80" s="99"/>
      <c r="K80" s="111"/>
      <c r="L80" s="111"/>
      <c r="M80" s="111"/>
      <c r="N80" s="111"/>
      <c r="AN80" s="94"/>
      <c r="AO80" s="94"/>
      <c r="AP80" s="94"/>
      <c r="AQ80" s="94"/>
      <c r="AR80" s="94"/>
      <c r="AS80" s="94"/>
      <c r="AT80" s="94"/>
      <c r="AU80" s="94"/>
      <c r="AV80" s="94"/>
      <c r="AW80" s="94"/>
      <c r="AX80" s="94"/>
      <c r="AY80" s="94"/>
      <c r="AZ80" s="94"/>
      <c r="BA80" s="94"/>
      <c r="BB80" s="97"/>
      <c r="BC80" s="97"/>
      <c r="BD80" s="97"/>
      <c r="BE80" s="97"/>
      <c r="BF80" s="97"/>
      <c r="BG80" s="97"/>
      <c r="BH80" s="97"/>
      <c r="BI80" s="97"/>
      <c r="BJ80" s="97"/>
      <c r="BK80" s="97"/>
      <c r="BL80" s="97"/>
      <c r="BM80" s="97"/>
      <c r="BN80" s="97"/>
      <c r="BO80" s="97"/>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row>
    <row r="81" spans="2:109">
      <c r="B81" s="53"/>
    </row>
    <row r="82" spans="2:109" ht="17.25">
      <c r="B82" s="53"/>
      <c r="K82" s="80"/>
      <c r="L82" s="80"/>
      <c r="M82" s="80"/>
      <c r="N82" s="80"/>
      <c r="AQ82" s="80"/>
      <c r="AR82" s="80"/>
      <c r="AS82" s="80"/>
      <c r="AT82" s="80"/>
      <c r="BC82" s="80"/>
      <c r="BD82" s="80"/>
      <c r="BE82" s="80"/>
      <c r="BF82" s="80"/>
      <c r="BO82" s="80"/>
      <c r="BP82" s="80"/>
      <c r="BQ82" s="80"/>
      <c r="BR82" s="80"/>
      <c r="CA82" s="80"/>
      <c r="CB82" s="80"/>
      <c r="CC82" s="80"/>
      <c r="CD82" s="80"/>
      <c r="CM82" s="80"/>
      <c r="CN82" s="80"/>
      <c r="CO82" s="80"/>
      <c r="CP82" s="80"/>
      <c r="CY82" s="80"/>
      <c r="CZ82" s="80"/>
      <c r="DA82" s="80"/>
      <c r="DB82" s="80"/>
      <c r="DC82" s="80"/>
    </row>
    <row r="83" spans="2:109">
      <c r="B83" s="55"/>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c r="CW83" s="56"/>
      <c r="CX83" s="56"/>
      <c r="CY83" s="56"/>
      <c r="CZ83" s="56"/>
      <c r="DA83" s="56"/>
      <c r="DB83" s="56"/>
      <c r="DC83" s="56"/>
      <c r="DD83" s="57"/>
    </row>
    <row r="84" spans="2:109">
      <c r="DD84" s="47"/>
      <c r="DE84" s="47"/>
    </row>
    <row r="85" spans="2:109">
      <c r="DD85" s="47"/>
      <c r="DE85" s="47"/>
    </row>
  </sheetData>
  <sheetProtection algorithmName="SHA-512" hashValue="DglXGaYFpujLoWvh0FwTQ//yvvBQUYnjxi3uklOrG5fAB5ixOat2sX1yr7kl1SlgFuyIKHe+N9RJrYgVEhYZcQ==" saltValue="ekXNrhOi/f9q6DPJAaQeSw=="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R125"/>
  <sheetViews>
    <sheetView showGridLines="0" zoomScaleNormal="100" zoomScaleSheetLayoutView="70" workbookViewId="0"/>
  </sheetViews>
  <sheetFormatPr defaultColWidth="0" defaultRowHeight="13.5" customHeight="1" zeroHeight="1"/>
  <cols>
    <col min="1" max="34" width="2.5" style="44" customWidth="1"/>
    <col min="35" max="122" width="2.5" style="43" customWidth="1"/>
    <col min="123" max="16384" width="2.5" style="43" hidden="1"/>
  </cols>
  <sheetData>
    <row r="1" spans="1:34" ht="13.5" customHeight="1">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1:34">
      <c r="S2" s="43"/>
      <c r="AH2" s="43"/>
    </row>
    <row r="3" spans="1:34">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1:34"/>
    <row r="5" spans="1:34"/>
    <row r="6" spans="1:34"/>
    <row r="7" spans="1:34"/>
    <row r="8" spans="1:34"/>
    <row r="9" spans="1:34">
      <c r="AH9" s="43"/>
    </row>
    <row r="10" spans="1:34"/>
    <row r="11" spans="1:34"/>
    <row r="12" spans="1:34"/>
    <row r="13" spans="1:34"/>
    <row r="14" spans="1:34"/>
    <row r="15" spans="1:34"/>
    <row r="16" spans="1:34"/>
    <row r="17" spans="12:34">
      <c r="AH17" s="43"/>
    </row>
    <row r="18" spans="12:34"/>
    <row r="19" spans="12:34"/>
    <row r="20" spans="12:34">
      <c r="AH20" s="43"/>
    </row>
    <row r="21" spans="12:34">
      <c r="AH21" s="43"/>
    </row>
    <row r="22" spans="12:34"/>
    <row r="23" spans="12:34"/>
    <row r="24" spans="12:34">
      <c r="Q24" s="43"/>
    </row>
    <row r="25" spans="12:34"/>
    <row r="26" spans="12:34"/>
    <row r="27" spans="12:34"/>
    <row r="28" spans="12:34">
      <c r="O28" s="43"/>
      <c r="T28" s="43"/>
      <c r="AH28" s="43"/>
    </row>
    <row r="29" spans="12:34"/>
    <row r="30" spans="12:34"/>
    <row r="31" spans="12:34">
      <c r="Q31" s="43"/>
    </row>
    <row r="32" spans="12:34">
      <c r="L32" s="43"/>
    </row>
    <row r="33" spans="2:34">
      <c r="C33" s="43"/>
      <c r="E33" s="43"/>
      <c r="G33" s="43"/>
      <c r="I33" s="43"/>
      <c r="X33" s="43"/>
    </row>
    <row r="34" spans="2:34">
      <c r="B34" s="43"/>
      <c r="P34" s="43"/>
      <c r="R34" s="43"/>
      <c r="T34" s="43"/>
    </row>
    <row r="35" spans="2:34">
      <c r="D35" s="43"/>
      <c r="W35" s="43"/>
      <c r="AC35" s="43"/>
      <c r="AD35" s="43"/>
      <c r="AE35" s="43"/>
      <c r="AF35" s="43"/>
      <c r="AG35" s="43"/>
      <c r="AH35" s="43"/>
    </row>
    <row r="36" spans="2:34">
      <c r="H36" s="43"/>
      <c r="J36" s="43"/>
      <c r="K36" s="43"/>
      <c r="M36" s="43"/>
      <c r="Y36" s="43"/>
      <c r="Z36" s="43"/>
      <c r="AA36" s="43"/>
      <c r="AB36" s="43"/>
      <c r="AC36" s="43"/>
      <c r="AD36" s="43"/>
      <c r="AE36" s="43"/>
      <c r="AF36" s="43"/>
      <c r="AG36" s="43"/>
      <c r="AH36" s="43"/>
    </row>
    <row r="37" spans="2:34">
      <c r="AH37" s="43"/>
    </row>
    <row r="38" spans="2:34">
      <c r="AG38" s="43"/>
      <c r="AH38" s="43"/>
    </row>
    <row r="39" spans="2:34"/>
    <row r="40" spans="2:34">
      <c r="X40" s="43"/>
    </row>
    <row r="41" spans="2:34">
      <c r="R41" s="43"/>
    </row>
    <row r="42" spans="2:34">
      <c r="W42" s="43"/>
    </row>
    <row r="43" spans="2:34">
      <c r="Y43" s="43"/>
      <c r="Z43" s="43"/>
      <c r="AA43" s="43"/>
      <c r="AB43" s="43"/>
      <c r="AC43" s="43"/>
      <c r="AD43" s="43"/>
      <c r="AE43" s="43"/>
      <c r="AF43" s="43"/>
      <c r="AG43" s="43"/>
      <c r="AH43" s="43"/>
    </row>
    <row r="44" spans="2:34">
      <c r="AH44" s="43"/>
    </row>
    <row r="45" spans="2:34">
      <c r="X45" s="43"/>
    </row>
    <row r="46" spans="2:34"/>
    <row r="47" spans="2:34"/>
    <row r="48" spans="2:34">
      <c r="W48" s="43"/>
      <c r="Y48" s="43"/>
      <c r="Z48" s="43"/>
      <c r="AA48" s="43"/>
      <c r="AB48" s="43"/>
      <c r="AC48" s="43"/>
      <c r="AD48" s="43"/>
      <c r="AE48" s="43"/>
      <c r="AF48" s="43"/>
      <c r="AG48" s="43"/>
      <c r="AH48" s="43"/>
    </row>
    <row r="49" spans="28:34"/>
    <row r="50" spans="28:34">
      <c r="AE50" s="43"/>
      <c r="AF50" s="43"/>
      <c r="AG50" s="43"/>
      <c r="AH50" s="43"/>
    </row>
    <row r="51" spans="28:34">
      <c r="AC51" s="43"/>
      <c r="AD51" s="43"/>
      <c r="AE51" s="43"/>
      <c r="AF51" s="43"/>
      <c r="AG51" s="43"/>
      <c r="AH51" s="43"/>
    </row>
    <row r="52" spans="28:34"/>
    <row r="53" spans="28:34">
      <c r="AF53" s="43"/>
      <c r="AG53" s="43"/>
      <c r="AH53" s="43"/>
    </row>
    <row r="54" spans="28:34">
      <c r="AH54" s="43"/>
    </row>
    <row r="55" spans="28:34"/>
    <row r="56" spans="28:34">
      <c r="AB56" s="43"/>
      <c r="AC56" s="43"/>
      <c r="AD56" s="43"/>
      <c r="AE56" s="43"/>
      <c r="AF56" s="43"/>
      <c r="AG56" s="43"/>
      <c r="AH56" s="43"/>
    </row>
    <row r="57" spans="28:34">
      <c r="AH57" s="43"/>
    </row>
    <row r="58" spans="28:34">
      <c r="AH58" s="43"/>
    </row>
    <row r="59" spans="28:34"/>
    <row r="60" spans="28:34"/>
    <row r="61" spans="28:34"/>
    <row r="62" spans="28:34"/>
    <row r="63" spans="28:34">
      <c r="AH63" s="43"/>
    </row>
    <row r="64" spans="28:34">
      <c r="AG64" s="43"/>
      <c r="AH64" s="43"/>
    </row>
    <row r="65" spans="28:34"/>
    <row r="66" spans="28:34"/>
    <row r="67" spans="28:34"/>
    <row r="68" spans="28:34">
      <c r="AB68" s="43"/>
      <c r="AC68" s="43"/>
      <c r="AD68" s="43"/>
      <c r="AE68" s="43"/>
      <c r="AF68" s="43"/>
      <c r="AG68" s="43"/>
      <c r="AH68" s="43"/>
    </row>
    <row r="69" spans="28:34">
      <c r="AF69" s="43"/>
      <c r="AG69" s="43"/>
      <c r="AH69" s="43"/>
    </row>
    <row r="70" spans="28:34"/>
    <row r="71" spans="28:34"/>
    <row r="72" spans="28:34"/>
    <row r="73" spans="28:34"/>
    <row r="74" spans="28:34"/>
    <row r="75" spans="28:34">
      <c r="AH75" s="43"/>
    </row>
    <row r="76" spans="28:34">
      <c r="AF76" s="43"/>
      <c r="AG76" s="43"/>
      <c r="AH76" s="43"/>
    </row>
    <row r="77" spans="28:34">
      <c r="AG77" s="43"/>
      <c r="AH77" s="43"/>
    </row>
    <row r="78" spans="28:34"/>
    <row r="79" spans="28:34"/>
    <row r="80" spans="28:34"/>
    <row r="81" spans="25:34"/>
    <row r="82" spans="25:34">
      <c r="Y82" s="43"/>
    </row>
    <row r="83" spans="25:34">
      <c r="Y83" s="43"/>
      <c r="Z83" s="43"/>
      <c r="AA83" s="43"/>
      <c r="AB83" s="43"/>
      <c r="AC83" s="43"/>
      <c r="AD83" s="43"/>
      <c r="AE83" s="43"/>
      <c r="AF83" s="43"/>
      <c r="AG83" s="43"/>
      <c r="AH83" s="43"/>
    </row>
    <row r="84" spans="25:34"/>
    <row r="85" spans="25:34"/>
    <row r="86" spans="25:34"/>
    <row r="87" spans="25:34"/>
    <row r="88" spans="25:34">
      <c r="AH88" s="43"/>
    </row>
    <row r="89" spans="25:34"/>
    <row r="90" spans="25:34"/>
    <row r="91" spans="25:34"/>
    <row r="92" spans="25:34" ht="13.5" customHeight="1"/>
    <row r="93" spans="25:34" ht="13.5" customHeight="1"/>
    <row r="94" spans="25:34" ht="13.5" customHeight="1">
      <c r="AF94" s="43"/>
      <c r="AG94" s="43"/>
      <c r="AH94" s="43"/>
    </row>
    <row r="95" spans="25:34" ht="13.5" customHeight="1">
      <c r="AH95" s="43"/>
    </row>
    <row r="96" spans="25:34" ht="13.5" customHeight="1"/>
    <row r="97" spans="33:34" ht="13.5" customHeight="1"/>
    <row r="98" spans="33:34" ht="13.5" customHeight="1"/>
    <row r="99" spans="33:34" ht="13.5" customHeight="1"/>
    <row r="100" spans="33:34" ht="13.5" customHeight="1"/>
    <row r="101" spans="33:34" ht="13.5" customHeight="1">
      <c r="AH101" s="43"/>
    </row>
    <row r="102" spans="33:34" ht="13.5" customHeight="1"/>
    <row r="103" spans="33:34" ht="13.5" customHeight="1"/>
    <row r="104" spans="33:34" ht="13.5" customHeight="1">
      <c r="AG104" s="43"/>
      <c r="AH104" s="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43"/>
    </row>
    <row r="117" spans="34:122" ht="13.5" customHeight="1"/>
    <row r="118" spans="34:122" ht="13.5" customHeight="1"/>
    <row r="119" spans="34:122" ht="13.5" customHeight="1"/>
    <row r="120" spans="34:122" ht="13.5" customHeight="1">
      <c r="AH120" s="43"/>
    </row>
    <row r="121" spans="34:122" ht="13.5" customHeight="1">
      <c r="AH121" s="43"/>
    </row>
    <row r="122" spans="34:122" ht="13.5" customHeight="1"/>
    <row r="123" spans="34:122" ht="13.5" customHeight="1"/>
    <row r="124" spans="34:122" ht="13.5" customHeight="1"/>
    <row r="125" spans="34:122" ht="13.5" customHeight="1">
      <c r="DR125" s="43" t="s">
        <v>39</v>
      </c>
    </row>
  </sheetData>
  <sheetProtection algorithmName="SHA-512" hashValue="gqLgFpLqA4eeHhCX84TzRFCtrBg4CR5Zb4vgiIXgVXiue7gbbl5YgPBP4jlwjI9Ww441IC4jPlf0stJcO8unWw==" saltValue="xdTNj6BYfCo1rjpLJBvEGw=="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R125"/>
  <sheetViews>
    <sheetView showGridLines="0" zoomScaleNormal="100" zoomScaleSheetLayoutView="55" workbookViewId="0"/>
  </sheetViews>
  <sheetFormatPr defaultColWidth="0" defaultRowHeight="13.5" customHeight="1" zeroHeight="1"/>
  <cols>
    <col min="1" max="34" width="2.5" style="44" customWidth="1"/>
    <col min="35" max="122" width="2.5" style="43" customWidth="1"/>
    <col min="123" max="16384" width="2.5" style="43" hidden="1"/>
  </cols>
  <sheetData>
    <row r="1" spans="2:34" ht="13.5" customHeight="1">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2:34">
      <c r="S2" s="43"/>
      <c r="AH2" s="43"/>
    </row>
    <row r="3" spans="2:34">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2:34"/>
    <row r="5" spans="2:34"/>
    <row r="6" spans="2:34"/>
    <row r="7" spans="2:34"/>
    <row r="8" spans="2:34"/>
    <row r="9" spans="2:34">
      <c r="AH9" s="43"/>
    </row>
    <row r="10" spans="2:34"/>
    <row r="11" spans="2:34"/>
    <row r="12" spans="2:34"/>
    <row r="13" spans="2:34"/>
    <row r="14" spans="2:34"/>
    <row r="15" spans="2:34"/>
    <row r="16" spans="2:34"/>
    <row r="17" spans="12:34">
      <c r="AH17" s="43"/>
    </row>
    <row r="18" spans="12:34"/>
    <row r="19" spans="12:34"/>
    <row r="20" spans="12:34">
      <c r="AH20" s="43"/>
    </row>
    <row r="21" spans="12:34">
      <c r="AH21" s="43"/>
    </row>
    <row r="22" spans="12:34"/>
    <row r="23" spans="12:34"/>
    <row r="24" spans="12:34">
      <c r="Q24" s="43"/>
    </row>
    <row r="25" spans="12:34"/>
    <row r="26" spans="12:34"/>
    <row r="27" spans="12:34"/>
    <row r="28" spans="12:34">
      <c r="O28" s="43"/>
      <c r="T28" s="43"/>
      <c r="AH28" s="43"/>
    </row>
    <row r="29" spans="12:34"/>
    <row r="30" spans="12:34"/>
    <row r="31" spans="12:34">
      <c r="Q31" s="43"/>
    </row>
    <row r="32" spans="12:34">
      <c r="L32" s="43"/>
    </row>
    <row r="33" spans="2:34">
      <c r="C33" s="43"/>
      <c r="E33" s="43"/>
      <c r="G33" s="43"/>
      <c r="I33" s="43"/>
      <c r="X33" s="43"/>
    </row>
    <row r="34" spans="2:34">
      <c r="B34" s="43"/>
      <c r="P34" s="43"/>
      <c r="R34" s="43"/>
      <c r="T34" s="43"/>
    </row>
    <row r="35" spans="2:34">
      <c r="D35" s="43"/>
      <c r="W35" s="43"/>
      <c r="AC35" s="43"/>
      <c r="AD35" s="43"/>
      <c r="AE35" s="43"/>
      <c r="AF35" s="43"/>
      <c r="AG35" s="43"/>
      <c r="AH35" s="43"/>
    </row>
    <row r="36" spans="2:34">
      <c r="H36" s="43"/>
      <c r="J36" s="43"/>
      <c r="K36" s="43"/>
      <c r="M36" s="43"/>
      <c r="Y36" s="43"/>
      <c r="Z36" s="43"/>
      <c r="AA36" s="43"/>
      <c r="AB36" s="43"/>
      <c r="AC36" s="43"/>
      <c r="AD36" s="43"/>
      <c r="AE36" s="43"/>
      <c r="AF36" s="43"/>
      <c r="AG36" s="43"/>
      <c r="AH36" s="43"/>
    </row>
    <row r="37" spans="2:34">
      <c r="AH37" s="43"/>
    </row>
    <row r="38" spans="2:34">
      <c r="AG38" s="43"/>
      <c r="AH38" s="43"/>
    </row>
    <row r="39" spans="2:34"/>
    <row r="40" spans="2:34">
      <c r="X40" s="43"/>
    </row>
    <row r="41" spans="2:34">
      <c r="R41" s="43"/>
    </row>
    <row r="42" spans="2:34">
      <c r="W42" s="43"/>
    </row>
    <row r="43" spans="2:34">
      <c r="Y43" s="43"/>
      <c r="Z43" s="43"/>
      <c r="AA43" s="43"/>
      <c r="AB43" s="43"/>
      <c r="AC43" s="43"/>
      <c r="AD43" s="43"/>
      <c r="AE43" s="43"/>
      <c r="AF43" s="43"/>
      <c r="AG43" s="43"/>
      <c r="AH43" s="43"/>
    </row>
    <row r="44" spans="2:34">
      <c r="AH44" s="43"/>
    </row>
    <row r="45" spans="2:34">
      <c r="X45" s="43"/>
    </row>
    <row r="46" spans="2:34"/>
    <row r="47" spans="2:34"/>
    <row r="48" spans="2:34">
      <c r="W48" s="43"/>
      <c r="Y48" s="43"/>
      <c r="Z48" s="43"/>
      <c r="AA48" s="43"/>
      <c r="AB48" s="43"/>
      <c r="AC48" s="43"/>
      <c r="AD48" s="43"/>
      <c r="AE48" s="43"/>
      <c r="AF48" s="43"/>
      <c r="AG48" s="43"/>
      <c r="AH48" s="43"/>
    </row>
    <row r="49" spans="28:34"/>
    <row r="50" spans="28:34">
      <c r="AE50" s="43"/>
      <c r="AF50" s="43"/>
      <c r="AG50" s="43"/>
      <c r="AH50" s="43"/>
    </row>
    <row r="51" spans="28:34">
      <c r="AC51" s="43"/>
      <c r="AD51" s="43"/>
      <c r="AE51" s="43"/>
      <c r="AF51" s="43"/>
      <c r="AG51" s="43"/>
      <c r="AH51" s="43"/>
    </row>
    <row r="52" spans="28:34"/>
    <row r="53" spans="28:34">
      <c r="AF53" s="43"/>
      <c r="AG53" s="43"/>
      <c r="AH53" s="43"/>
    </row>
    <row r="54" spans="28:34">
      <c r="AH54" s="43"/>
    </row>
    <row r="55" spans="28:34"/>
    <row r="56" spans="28:34">
      <c r="AB56" s="43"/>
      <c r="AC56" s="43"/>
      <c r="AD56" s="43"/>
      <c r="AE56" s="43"/>
      <c r="AF56" s="43"/>
      <c r="AG56" s="43"/>
      <c r="AH56" s="43"/>
    </row>
    <row r="57" spans="28:34">
      <c r="AH57" s="43"/>
    </row>
    <row r="58" spans="28:34">
      <c r="AH58" s="43"/>
    </row>
    <row r="59" spans="28:34">
      <c r="AG59" s="43"/>
      <c r="AH59" s="43"/>
    </row>
    <row r="60" spans="28:34"/>
    <row r="61" spans="28:34"/>
    <row r="62" spans="28:34"/>
    <row r="63" spans="28:34">
      <c r="AH63" s="43"/>
    </row>
    <row r="64" spans="28:34">
      <c r="AG64" s="43"/>
      <c r="AH64" s="43"/>
    </row>
    <row r="65" spans="28:34"/>
    <row r="66" spans="28:34"/>
    <row r="67" spans="28:34"/>
    <row r="68" spans="28:34">
      <c r="AB68" s="43"/>
      <c r="AC68" s="43"/>
      <c r="AD68" s="43"/>
      <c r="AE68" s="43"/>
      <c r="AF68" s="43"/>
      <c r="AG68" s="43"/>
      <c r="AH68" s="43"/>
    </row>
    <row r="69" spans="28:34">
      <c r="AF69" s="43"/>
      <c r="AG69" s="43"/>
      <c r="AH69" s="43"/>
    </row>
    <row r="70" spans="28:34"/>
    <row r="71" spans="28:34"/>
    <row r="72" spans="28:34"/>
    <row r="73" spans="28:34"/>
    <row r="74" spans="28:34"/>
    <row r="75" spans="28:34">
      <c r="AH75" s="43"/>
    </row>
    <row r="76" spans="28:34">
      <c r="AF76" s="43"/>
      <c r="AG76" s="43"/>
      <c r="AH76" s="43"/>
    </row>
    <row r="77" spans="28:34">
      <c r="AG77" s="43"/>
      <c r="AH77" s="43"/>
    </row>
    <row r="78" spans="28:34"/>
    <row r="79" spans="28:34"/>
    <row r="80" spans="28:34"/>
    <row r="81" spans="25:34"/>
    <row r="82" spans="25:34">
      <c r="Y82" s="43"/>
    </row>
    <row r="83" spans="25:34">
      <c r="Y83" s="43"/>
      <c r="Z83" s="43"/>
      <c r="AA83" s="43"/>
      <c r="AB83" s="43"/>
      <c r="AC83" s="43"/>
      <c r="AD83" s="43"/>
      <c r="AE83" s="43"/>
      <c r="AF83" s="43"/>
      <c r="AG83" s="43"/>
      <c r="AH83" s="43"/>
    </row>
    <row r="84" spans="25:34"/>
    <row r="85" spans="25:34"/>
    <row r="86" spans="25:34"/>
    <row r="87" spans="25:34"/>
    <row r="88" spans="25:34">
      <c r="AH88" s="43"/>
    </row>
    <row r="89" spans="25:34"/>
    <row r="90" spans="25:34"/>
    <row r="91" spans="25:34"/>
    <row r="92" spans="25:34" ht="13.5" customHeight="1"/>
    <row r="93" spans="25:34" ht="13.5" customHeight="1"/>
    <row r="94" spans="25:34" ht="13.5" customHeight="1">
      <c r="AF94" s="43"/>
      <c r="AG94" s="43"/>
      <c r="AH94" s="43"/>
    </row>
    <row r="95" spans="25:34" ht="13.5" customHeight="1">
      <c r="AH95" s="43"/>
    </row>
    <row r="96" spans="25:34" ht="13.5" customHeight="1"/>
    <row r="97" spans="33:34" ht="13.5" customHeight="1"/>
    <row r="98" spans="33:34" ht="13.5" customHeight="1"/>
    <row r="99" spans="33:34" ht="13.5" customHeight="1"/>
    <row r="100" spans="33:34" ht="13.5" customHeight="1"/>
    <row r="101" spans="33:34" ht="13.5" customHeight="1">
      <c r="AH101" s="43"/>
    </row>
    <row r="102" spans="33:34" ht="13.5" customHeight="1"/>
    <row r="103" spans="33:34" ht="13.5" customHeight="1"/>
    <row r="104" spans="33:34" ht="13.5" customHeight="1">
      <c r="AG104" s="43"/>
      <c r="AH104" s="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43"/>
    </row>
    <row r="117" spans="34:122" ht="13.5" customHeight="1"/>
    <row r="118" spans="34:122" ht="13.5" customHeight="1"/>
    <row r="119" spans="34:122" ht="13.5" customHeight="1"/>
    <row r="120" spans="34:122" ht="13.5" customHeight="1">
      <c r="AH120" s="43"/>
    </row>
    <row r="121" spans="34:122" ht="13.5" customHeight="1">
      <c r="AH121" s="43"/>
    </row>
    <row r="122" spans="34:122" ht="13.5" customHeight="1"/>
    <row r="123" spans="34:122" ht="13.5" customHeight="1"/>
    <row r="124" spans="34:122" ht="13.5" customHeight="1"/>
    <row r="125" spans="34:122" ht="13.5" customHeight="1">
      <c r="DR125" s="43" t="s">
        <v>39</v>
      </c>
    </row>
  </sheetData>
  <sheetProtection algorithmName="SHA-512" hashValue="57kkIpaYY9F5FTzDbrhUKl7jNPR9XaDxjgNQkWfTdwreyIyYvOV4sh0sBboN6zu3zcZB+HnnSvNdbXfRa/YDow==" saltValue="7kkGqm7G5SvtJax4CqErSQ=="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DataSheet"/>
  <dimension ref="A1:P74"/>
  <sheetViews>
    <sheetView workbookViewId="0"/>
  </sheetViews>
  <sheetFormatPr defaultColWidth="11.125" defaultRowHeight="13.5"/>
  <cols>
    <col min="1" max="1" width="45.875" style="7" customWidth="1"/>
    <col min="2" max="8" width="13.375" style="7" customWidth="1"/>
    <col min="9" max="16384" width="11.125" style="7"/>
  </cols>
  <sheetData>
    <row r="1" spans="1:8">
      <c r="A1" s="1"/>
      <c r="B1" s="2"/>
      <c r="C1" s="3"/>
      <c r="D1" s="4"/>
      <c r="E1" s="5"/>
      <c r="F1" s="5"/>
      <c r="G1" s="5"/>
      <c r="H1" s="6"/>
    </row>
    <row r="2" spans="1:8">
      <c r="A2" s="8"/>
      <c r="B2" s="9"/>
      <c r="C2" s="10"/>
      <c r="D2" s="11" t="s">
        <v>13</v>
      </c>
      <c r="E2" s="12"/>
      <c r="F2" s="13" t="s">
        <v>45</v>
      </c>
      <c r="G2" s="14"/>
      <c r="H2" s="15"/>
    </row>
    <row r="3" spans="1:8">
      <c r="A3" s="11" t="s">
        <v>40</v>
      </c>
      <c r="B3" s="16"/>
      <c r="C3" s="17"/>
      <c r="D3" s="18">
        <v>33705</v>
      </c>
      <c r="E3" s="19"/>
      <c r="F3" s="20">
        <v>51849</v>
      </c>
      <c r="G3" s="21"/>
      <c r="H3" s="22"/>
    </row>
    <row r="4" spans="1:8">
      <c r="A4" s="23"/>
      <c r="B4" s="24"/>
      <c r="C4" s="25"/>
      <c r="D4" s="26">
        <v>14561</v>
      </c>
      <c r="E4" s="27"/>
      <c r="F4" s="28">
        <v>26326</v>
      </c>
      <c r="G4" s="29"/>
      <c r="H4" s="30"/>
    </row>
    <row r="5" spans="1:8">
      <c r="A5" s="11" t="s">
        <v>41</v>
      </c>
      <c r="B5" s="16"/>
      <c r="C5" s="17"/>
      <c r="D5" s="18">
        <v>60930</v>
      </c>
      <c r="E5" s="19"/>
      <c r="F5" s="20">
        <v>52191</v>
      </c>
      <c r="G5" s="21"/>
      <c r="H5" s="22"/>
    </row>
    <row r="6" spans="1:8">
      <c r="A6" s="23"/>
      <c r="B6" s="24"/>
      <c r="C6" s="25"/>
      <c r="D6" s="26">
        <v>28327</v>
      </c>
      <c r="E6" s="27"/>
      <c r="F6" s="28">
        <v>26807</v>
      </c>
      <c r="G6" s="29"/>
      <c r="H6" s="30"/>
    </row>
    <row r="7" spans="1:8">
      <c r="A7" s="11" t="s">
        <v>42</v>
      </c>
      <c r="B7" s="16"/>
      <c r="C7" s="17"/>
      <c r="D7" s="18">
        <v>43059</v>
      </c>
      <c r="E7" s="19"/>
      <c r="F7" s="20">
        <v>48105</v>
      </c>
      <c r="G7" s="21"/>
      <c r="H7" s="22"/>
    </row>
    <row r="8" spans="1:8">
      <c r="A8" s="23"/>
      <c r="B8" s="24"/>
      <c r="C8" s="25"/>
      <c r="D8" s="26">
        <v>25931</v>
      </c>
      <c r="E8" s="27"/>
      <c r="F8" s="28">
        <v>24072</v>
      </c>
      <c r="G8" s="29"/>
      <c r="H8" s="30"/>
    </row>
    <row r="9" spans="1:8">
      <c r="A9" s="11" t="s">
        <v>43</v>
      </c>
      <c r="B9" s="16"/>
      <c r="C9" s="17"/>
      <c r="D9" s="18">
        <v>26414</v>
      </c>
      <c r="E9" s="19"/>
      <c r="F9" s="20">
        <v>47446</v>
      </c>
      <c r="G9" s="21"/>
      <c r="H9" s="22"/>
    </row>
    <row r="10" spans="1:8">
      <c r="A10" s="23"/>
      <c r="B10" s="24"/>
      <c r="C10" s="25"/>
      <c r="D10" s="26">
        <v>12584</v>
      </c>
      <c r="E10" s="27"/>
      <c r="F10" s="28">
        <v>24371</v>
      </c>
      <c r="G10" s="29"/>
      <c r="H10" s="30"/>
    </row>
    <row r="11" spans="1:8">
      <c r="A11" s="11" t="s">
        <v>44</v>
      </c>
      <c r="B11" s="16"/>
      <c r="C11" s="17"/>
      <c r="D11" s="18">
        <v>41311</v>
      </c>
      <c r="E11" s="19"/>
      <c r="F11" s="20">
        <v>48387</v>
      </c>
      <c r="G11" s="21"/>
      <c r="H11" s="22"/>
    </row>
    <row r="12" spans="1:8">
      <c r="A12" s="23"/>
      <c r="B12" s="24"/>
      <c r="C12" s="31"/>
      <c r="D12" s="26">
        <v>26016</v>
      </c>
      <c r="E12" s="27"/>
      <c r="F12" s="28">
        <v>25592</v>
      </c>
      <c r="G12" s="29"/>
      <c r="H12" s="30"/>
    </row>
    <row r="13" spans="1:8">
      <c r="A13" s="11"/>
      <c r="B13" s="16"/>
      <c r="C13" s="32"/>
      <c r="D13" s="33">
        <v>41084</v>
      </c>
      <c r="E13" s="34"/>
      <c r="F13" s="35">
        <v>49596</v>
      </c>
      <c r="G13" s="36"/>
      <c r="H13" s="22"/>
    </row>
    <row r="14" spans="1:8">
      <c r="A14" s="23"/>
      <c r="B14" s="24"/>
      <c r="C14" s="25"/>
      <c r="D14" s="26">
        <v>21484</v>
      </c>
      <c r="E14" s="27"/>
      <c r="F14" s="28">
        <v>25434</v>
      </c>
      <c r="G14" s="29"/>
      <c r="H14" s="30"/>
    </row>
    <row r="17" spans="1:11">
      <c r="A17" s="7" t="s">
        <v>14</v>
      </c>
    </row>
    <row r="18" spans="1:11">
      <c r="A18" s="37"/>
      <c r="B18" s="37" t="e">
        <f>#REF!</f>
        <v>#REF!</v>
      </c>
      <c r="C18" s="37" t="e">
        <f>#REF!</f>
        <v>#REF!</v>
      </c>
      <c r="D18" s="37" t="e">
        <f>#REF!</f>
        <v>#REF!</v>
      </c>
      <c r="E18" s="37" t="e">
        <f>#REF!</f>
        <v>#REF!</v>
      </c>
      <c r="F18" s="37" t="e">
        <f>#REF!</f>
        <v>#REF!</v>
      </c>
    </row>
    <row r="19" spans="1:11">
      <c r="A19" s="37" t="s">
        <v>15</v>
      </c>
      <c r="B19" s="37" t="e">
        <f>ROUND(VALUE(SUBSTITUTE(#REF!,"▲","-")),2)</f>
        <v>#REF!</v>
      </c>
      <c r="C19" s="37" t="e">
        <f>ROUND(VALUE(SUBSTITUTE(#REF!,"▲","-")),2)</f>
        <v>#REF!</v>
      </c>
      <c r="D19" s="37" t="e">
        <f>ROUND(VALUE(SUBSTITUTE(#REF!,"▲","-")),2)</f>
        <v>#REF!</v>
      </c>
      <c r="E19" s="37" t="e">
        <f>ROUND(VALUE(SUBSTITUTE(#REF!,"▲","-")),2)</f>
        <v>#REF!</v>
      </c>
      <c r="F19" s="37" t="e">
        <f>ROUND(VALUE(SUBSTITUTE(#REF!,"▲","-")),2)</f>
        <v>#REF!</v>
      </c>
    </row>
    <row r="20" spans="1:11">
      <c r="A20" s="37" t="s">
        <v>16</v>
      </c>
      <c r="B20" s="37" t="e">
        <f>ROUND(VALUE(SUBSTITUTE(#REF!,"▲","-")),2)</f>
        <v>#REF!</v>
      </c>
      <c r="C20" s="37" t="e">
        <f>ROUND(VALUE(SUBSTITUTE(#REF!,"▲","-")),2)</f>
        <v>#REF!</v>
      </c>
      <c r="D20" s="37" t="e">
        <f>ROUND(VALUE(SUBSTITUTE(#REF!,"▲","-")),2)</f>
        <v>#REF!</v>
      </c>
      <c r="E20" s="37" t="e">
        <f>ROUND(VALUE(SUBSTITUTE(#REF!,"▲","-")),2)</f>
        <v>#REF!</v>
      </c>
      <c r="F20" s="37" t="e">
        <f>ROUND(VALUE(SUBSTITUTE(#REF!,"▲","-")),2)</f>
        <v>#REF!</v>
      </c>
    </row>
    <row r="21" spans="1:11">
      <c r="A21" s="37" t="s">
        <v>17</v>
      </c>
      <c r="B21" s="37" t="e">
        <f>IF(ISNUMBER(VALUE(SUBSTITUTE(#REF!,"▲","-"))),ROUND(VALUE(SUBSTITUTE(#REF!,"▲","-")),2),NA())</f>
        <v>#N/A</v>
      </c>
      <c r="C21" s="37" t="e">
        <f>IF(ISNUMBER(VALUE(SUBSTITUTE(#REF!,"▲","-"))),ROUND(VALUE(SUBSTITUTE(#REF!,"▲","-")),2),NA())</f>
        <v>#N/A</v>
      </c>
      <c r="D21" s="37" t="e">
        <f>IF(ISNUMBER(VALUE(SUBSTITUTE(#REF!,"▲","-"))),ROUND(VALUE(SUBSTITUTE(#REF!,"▲","-")),2),NA())</f>
        <v>#N/A</v>
      </c>
      <c r="E21" s="37" t="e">
        <f>IF(ISNUMBER(VALUE(SUBSTITUTE(#REF!,"▲","-"))),ROUND(VALUE(SUBSTITUTE(#REF!,"▲","-")),2),NA())</f>
        <v>#N/A</v>
      </c>
      <c r="F21" s="37" t="e">
        <f>IF(ISNUMBER(VALUE(SUBSTITUTE(#REF!,"▲","-"))),ROUND(VALUE(SUBSTITUTE(#REF!,"▲","-")),2),NA())</f>
        <v>#N/A</v>
      </c>
    </row>
    <row r="24" spans="1:11">
      <c r="A24" s="7" t="s">
        <v>18</v>
      </c>
    </row>
    <row r="25" spans="1:11">
      <c r="A25" s="38"/>
      <c r="B25" s="38" t="e">
        <f>#REF!</f>
        <v>#REF!</v>
      </c>
      <c r="C25" s="38"/>
      <c r="D25" s="38" t="e">
        <f>#REF!</f>
        <v>#REF!</v>
      </c>
      <c r="E25" s="38"/>
      <c r="F25" s="38" t="e">
        <f>#REF!</f>
        <v>#REF!</v>
      </c>
      <c r="G25" s="38"/>
      <c r="H25" s="38" t="e">
        <f>#REF!</f>
        <v>#REF!</v>
      </c>
      <c r="I25" s="38"/>
      <c r="J25" s="38" t="e">
        <f>#REF!</f>
        <v>#REF!</v>
      </c>
      <c r="K25" s="38"/>
    </row>
    <row r="26" spans="1:11">
      <c r="A26" s="38"/>
      <c r="B26" s="38" t="s">
        <v>19</v>
      </c>
      <c r="C26" s="38" t="s">
        <v>20</v>
      </c>
      <c r="D26" s="38" t="s">
        <v>19</v>
      </c>
      <c r="E26" s="38" t="s">
        <v>20</v>
      </c>
      <c r="F26" s="38" t="s">
        <v>19</v>
      </c>
      <c r="G26" s="38" t="s">
        <v>20</v>
      </c>
      <c r="H26" s="38" t="s">
        <v>19</v>
      </c>
      <c r="I26" s="38" t="s">
        <v>20</v>
      </c>
      <c r="J26" s="38" t="s">
        <v>19</v>
      </c>
      <c r="K26" s="38" t="s">
        <v>20</v>
      </c>
    </row>
    <row r="27" spans="1:11">
      <c r="A27" s="38" t="e">
        <f>IF(#REF!="",NA(),#REF!)</f>
        <v>#REF!</v>
      </c>
      <c r="B27" s="38" t="e">
        <f>IF(ROUND(VALUE(SUBSTITUTE(#REF!,"▲", "-")), 2) &lt; 0, ABS(ROUND(VALUE(SUBSTITUTE(#REF!,"▲", "-")), 2)), NA())</f>
        <v>#REF!</v>
      </c>
      <c r="C27" s="38" t="e">
        <f>IF(ROUND(VALUE(SUBSTITUTE(#REF!,"▲", "-")), 2) &gt;= 0, ABS(ROUND(VALUE(SUBSTITUTE(#REF!,"▲", "-")), 2)), NA())</f>
        <v>#REF!</v>
      </c>
      <c r="D27" s="38" t="e">
        <f>IF(ROUND(VALUE(SUBSTITUTE(#REF!,"▲", "-")), 2) &lt; 0, ABS(ROUND(VALUE(SUBSTITUTE(#REF!,"▲", "-")), 2)), NA())</f>
        <v>#REF!</v>
      </c>
      <c r="E27" s="38" t="e">
        <f>IF(ROUND(VALUE(SUBSTITUTE(#REF!,"▲", "-")), 2) &gt;= 0, ABS(ROUND(VALUE(SUBSTITUTE(#REF!,"▲", "-")), 2)), NA())</f>
        <v>#REF!</v>
      </c>
      <c r="F27" s="38" t="e">
        <f>IF(ROUND(VALUE(SUBSTITUTE(#REF!,"▲", "-")), 2) &lt; 0, ABS(ROUND(VALUE(SUBSTITUTE(#REF!,"▲", "-")), 2)), NA())</f>
        <v>#REF!</v>
      </c>
      <c r="G27" s="38" t="e">
        <f>IF(ROUND(VALUE(SUBSTITUTE(#REF!,"▲", "-")), 2) &gt;= 0, ABS(ROUND(VALUE(SUBSTITUTE(#REF!,"▲", "-")), 2)), NA())</f>
        <v>#REF!</v>
      </c>
      <c r="H27" s="38" t="e">
        <f>IF(ROUND(VALUE(SUBSTITUTE(#REF!,"▲", "-")), 2) &lt; 0, ABS(ROUND(VALUE(SUBSTITUTE(#REF!,"▲", "-")), 2)), NA())</f>
        <v>#REF!</v>
      </c>
      <c r="I27" s="38" t="e">
        <f>IF(ROUND(VALUE(SUBSTITUTE(#REF!,"▲", "-")), 2) &gt;= 0, ABS(ROUND(VALUE(SUBSTITUTE(#REF!,"▲", "-")), 2)), NA())</f>
        <v>#REF!</v>
      </c>
      <c r="J27" s="38" t="e">
        <f>IF(ROUND(VALUE(SUBSTITUTE(#REF!,"▲", "-")), 2) &lt; 0, ABS(ROUND(VALUE(SUBSTITUTE(#REF!,"▲", "-")), 2)), NA())</f>
        <v>#REF!</v>
      </c>
      <c r="K27" s="38" t="e">
        <f>IF(ROUND(VALUE(SUBSTITUTE(#REF!,"▲", "-")), 2) &gt;= 0, ABS(ROUND(VALUE(SUBSTITUTE(#REF!,"▲", "-")), 2)), NA())</f>
        <v>#REF!</v>
      </c>
    </row>
    <row r="28" spans="1:11">
      <c r="A28" s="38" t="e">
        <f>IF(#REF!="",NA(),#REF!)</f>
        <v>#REF!</v>
      </c>
      <c r="B28" s="38" t="e">
        <f>IF(ROUND(VALUE(SUBSTITUTE(#REF!,"▲", "-")), 2) &lt; 0, ABS(ROUND(VALUE(SUBSTITUTE(#REF!,"▲", "-")), 2)), NA())</f>
        <v>#REF!</v>
      </c>
      <c r="C28" s="38" t="e">
        <f>IF(ROUND(VALUE(SUBSTITUTE(#REF!,"▲", "-")), 2) &gt;= 0, ABS(ROUND(VALUE(SUBSTITUTE(#REF!,"▲", "-")), 2)), NA())</f>
        <v>#REF!</v>
      </c>
      <c r="D28" s="38" t="e">
        <f>IF(ROUND(VALUE(SUBSTITUTE(#REF!,"▲", "-")), 2) &lt; 0, ABS(ROUND(VALUE(SUBSTITUTE(#REF!,"▲", "-")), 2)), NA())</f>
        <v>#REF!</v>
      </c>
      <c r="E28" s="38" t="e">
        <f>IF(ROUND(VALUE(SUBSTITUTE(#REF!,"▲", "-")), 2) &gt;= 0, ABS(ROUND(VALUE(SUBSTITUTE(#REF!,"▲", "-")), 2)), NA())</f>
        <v>#REF!</v>
      </c>
      <c r="F28" s="38" t="e">
        <f>IF(ROUND(VALUE(SUBSTITUTE(#REF!,"▲", "-")), 2) &lt; 0, ABS(ROUND(VALUE(SUBSTITUTE(#REF!,"▲", "-")), 2)), NA())</f>
        <v>#REF!</v>
      </c>
      <c r="G28" s="38" t="e">
        <f>IF(ROUND(VALUE(SUBSTITUTE(#REF!,"▲", "-")), 2) &gt;= 0, ABS(ROUND(VALUE(SUBSTITUTE(#REF!,"▲", "-")), 2)), NA())</f>
        <v>#REF!</v>
      </c>
      <c r="H28" s="38" t="e">
        <f>IF(ROUND(VALUE(SUBSTITUTE(#REF!,"▲", "-")), 2) &lt; 0, ABS(ROUND(VALUE(SUBSTITUTE(#REF!,"▲", "-")), 2)), NA())</f>
        <v>#REF!</v>
      </c>
      <c r="I28" s="38" t="e">
        <f>IF(ROUND(VALUE(SUBSTITUTE(#REF!,"▲", "-")), 2) &gt;= 0, ABS(ROUND(VALUE(SUBSTITUTE(#REF!,"▲", "-")), 2)), NA())</f>
        <v>#REF!</v>
      </c>
      <c r="J28" s="38" t="e">
        <f>IF(ROUND(VALUE(SUBSTITUTE(#REF!,"▲", "-")), 2) &lt; 0, ABS(ROUND(VALUE(SUBSTITUTE(#REF!,"▲", "-")), 2)), NA())</f>
        <v>#REF!</v>
      </c>
      <c r="K28" s="38" t="e">
        <f>IF(ROUND(VALUE(SUBSTITUTE(#REF!,"▲", "-")), 2) &gt;= 0, ABS(ROUND(VALUE(SUBSTITUTE(#REF!,"▲", "-")), 2)), NA())</f>
        <v>#REF!</v>
      </c>
    </row>
    <row r="29" spans="1:11">
      <c r="A29" s="38" t="e">
        <f>IF(#REF!="",NA(),#REF!)</f>
        <v>#REF!</v>
      </c>
      <c r="B29" s="38" t="e">
        <f>IF(ROUND(VALUE(SUBSTITUTE(#REF!,"▲", "-")), 2) &lt; 0, ABS(ROUND(VALUE(SUBSTITUTE(#REF!,"▲", "-")), 2)), NA())</f>
        <v>#REF!</v>
      </c>
      <c r="C29" s="38" t="e">
        <f>IF(ROUND(VALUE(SUBSTITUTE(#REF!,"▲", "-")), 2) &gt;= 0, ABS(ROUND(VALUE(SUBSTITUTE(#REF!,"▲", "-")), 2)), NA())</f>
        <v>#REF!</v>
      </c>
      <c r="D29" s="38" t="e">
        <f>IF(ROUND(VALUE(SUBSTITUTE(#REF!,"▲", "-")), 2) &lt; 0, ABS(ROUND(VALUE(SUBSTITUTE(#REF!,"▲", "-")), 2)), NA())</f>
        <v>#REF!</v>
      </c>
      <c r="E29" s="38" t="e">
        <f>IF(ROUND(VALUE(SUBSTITUTE(#REF!,"▲", "-")), 2) &gt;= 0, ABS(ROUND(VALUE(SUBSTITUTE(#REF!,"▲", "-")), 2)), NA())</f>
        <v>#REF!</v>
      </c>
      <c r="F29" s="38" t="e">
        <f>IF(ROUND(VALUE(SUBSTITUTE(#REF!,"▲", "-")), 2) &lt; 0, ABS(ROUND(VALUE(SUBSTITUTE(#REF!,"▲", "-")), 2)), NA())</f>
        <v>#REF!</v>
      </c>
      <c r="G29" s="38" t="e">
        <f>IF(ROUND(VALUE(SUBSTITUTE(#REF!,"▲", "-")), 2) &gt;= 0, ABS(ROUND(VALUE(SUBSTITUTE(#REF!,"▲", "-")), 2)), NA())</f>
        <v>#REF!</v>
      </c>
      <c r="H29" s="38" t="e">
        <f>IF(ROUND(VALUE(SUBSTITUTE(#REF!,"▲", "-")), 2) &lt; 0, ABS(ROUND(VALUE(SUBSTITUTE(#REF!,"▲", "-")), 2)), NA())</f>
        <v>#REF!</v>
      </c>
      <c r="I29" s="38" t="e">
        <f>IF(ROUND(VALUE(SUBSTITUTE(#REF!,"▲", "-")), 2) &gt;= 0, ABS(ROUND(VALUE(SUBSTITUTE(#REF!,"▲", "-")), 2)), NA())</f>
        <v>#REF!</v>
      </c>
      <c r="J29" s="38" t="e">
        <f>IF(ROUND(VALUE(SUBSTITUTE(#REF!,"▲", "-")), 2) &lt; 0, ABS(ROUND(VALUE(SUBSTITUTE(#REF!,"▲", "-")), 2)), NA())</f>
        <v>#REF!</v>
      </c>
      <c r="K29" s="38" t="e">
        <f>IF(ROUND(VALUE(SUBSTITUTE(#REF!,"▲", "-")), 2) &gt;= 0, ABS(ROUND(VALUE(SUBSTITUTE(#REF!,"▲", "-")), 2)), NA())</f>
        <v>#REF!</v>
      </c>
    </row>
    <row r="30" spans="1:11">
      <c r="A30" s="38" t="e">
        <f>IF(#REF!="",NA(),#REF!)</f>
        <v>#REF!</v>
      </c>
      <c r="B30" s="38" t="e">
        <f>IF(ROUND(VALUE(SUBSTITUTE(#REF!,"▲", "-")), 2) &lt; 0, ABS(ROUND(VALUE(SUBSTITUTE(#REF!,"▲", "-")), 2)), NA())</f>
        <v>#REF!</v>
      </c>
      <c r="C30" s="38" t="e">
        <f>IF(ROUND(VALUE(SUBSTITUTE(#REF!,"▲", "-")), 2) &gt;= 0, ABS(ROUND(VALUE(SUBSTITUTE(#REF!,"▲", "-")), 2)), NA())</f>
        <v>#REF!</v>
      </c>
      <c r="D30" s="38" t="e">
        <f>IF(ROUND(VALUE(SUBSTITUTE(#REF!,"▲", "-")), 2) &lt; 0, ABS(ROUND(VALUE(SUBSTITUTE(#REF!,"▲", "-")), 2)), NA())</f>
        <v>#REF!</v>
      </c>
      <c r="E30" s="38" t="e">
        <f>IF(ROUND(VALUE(SUBSTITUTE(#REF!,"▲", "-")), 2) &gt;= 0, ABS(ROUND(VALUE(SUBSTITUTE(#REF!,"▲", "-")), 2)), NA())</f>
        <v>#REF!</v>
      </c>
      <c r="F30" s="38" t="e">
        <f>IF(ROUND(VALUE(SUBSTITUTE(#REF!,"▲", "-")), 2) &lt; 0, ABS(ROUND(VALUE(SUBSTITUTE(#REF!,"▲", "-")), 2)), NA())</f>
        <v>#REF!</v>
      </c>
      <c r="G30" s="38" t="e">
        <f>IF(ROUND(VALUE(SUBSTITUTE(#REF!,"▲", "-")), 2) &gt;= 0, ABS(ROUND(VALUE(SUBSTITUTE(#REF!,"▲", "-")), 2)), NA())</f>
        <v>#REF!</v>
      </c>
      <c r="H30" s="38" t="e">
        <f>IF(ROUND(VALUE(SUBSTITUTE(#REF!,"▲", "-")), 2) &lt; 0, ABS(ROUND(VALUE(SUBSTITUTE(#REF!,"▲", "-")), 2)), NA())</f>
        <v>#REF!</v>
      </c>
      <c r="I30" s="38" t="e">
        <f>IF(ROUND(VALUE(SUBSTITUTE(#REF!,"▲", "-")), 2) &gt;= 0, ABS(ROUND(VALUE(SUBSTITUTE(#REF!,"▲", "-")), 2)), NA())</f>
        <v>#REF!</v>
      </c>
      <c r="J30" s="38" t="e">
        <f>IF(ROUND(VALUE(SUBSTITUTE(#REF!,"▲", "-")), 2) &lt; 0, ABS(ROUND(VALUE(SUBSTITUTE(#REF!,"▲", "-")), 2)), NA())</f>
        <v>#REF!</v>
      </c>
      <c r="K30" s="38" t="e">
        <f>IF(ROUND(VALUE(SUBSTITUTE(#REF!,"▲", "-")), 2) &gt;= 0, ABS(ROUND(VALUE(SUBSTITUTE(#REF!,"▲", "-")), 2)), NA())</f>
        <v>#REF!</v>
      </c>
    </row>
    <row r="31" spans="1:11">
      <c r="A31" s="38" t="e">
        <f>IF(#REF!="",NA(),#REF!)</f>
        <v>#REF!</v>
      </c>
      <c r="B31" s="38" t="e">
        <f>IF(ROUND(VALUE(SUBSTITUTE(#REF!,"▲", "-")), 2) &lt; 0, ABS(ROUND(VALUE(SUBSTITUTE(#REF!,"▲", "-")), 2)), NA())</f>
        <v>#REF!</v>
      </c>
      <c r="C31" s="38" t="e">
        <f>IF(ROUND(VALUE(SUBSTITUTE(#REF!,"▲", "-")), 2) &gt;= 0, ABS(ROUND(VALUE(SUBSTITUTE(#REF!,"▲", "-")), 2)), NA())</f>
        <v>#REF!</v>
      </c>
      <c r="D31" s="38" t="e">
        <f>IF(ROUND(VALUE(SUBSTITUTE(#REF!,"▲", "-")), 2) &lt; 0, ABS(ROUND(VALUE(SUBSTITUTE(#REF!,"▲", "-")), 2)), NA())</f>
        <v>#REF!</v>
      </c>
      <c r="E31" s="38" t="e">
        <f>IF(ROUND(VALUE(SUBSTITUTE(#REF!,"▲", "-")), 2) &gt;= 0, ABS(ROUND(VALUE(SUBSTITUTE(#REF!,"▲", "-")), 2)), NA())</f>
        <v>#REF!</v>
      </c>
      <c r="F31" s="38" t="e">
        <f>IF(ROUND(VALUE(SUBSTITUTE(#REF!,"▲", "-")), 2) &lt; 0, ABS(ROUND(VALUE(SUBSTITUTE(#REF!,"▲", "-")), 2)), NA())</f>
        <v>#REF!</v>
      </c>
      <c r="G31" s="38" t="e">
        <f>IF(ROUND(VALUE(SUBSTITUTE(#REF!,"▲", "-")), 2) &gt;= 0, ABS(ROUND(VALUE(SUBSTITUTE(#REF!,"▲", "-")), 2)), NA())</f>
        <v>#REF!</v>
      </c>
      <c r="H31" s="38" t="e">
        <f>IF(ROUND(VALUE(SUBSTITUTE(#REF!,"▲", "-")), 2) &lt; 0, ABS(ROUND(VALUE(SUBSTITUTE(#REF!,"▲", "-")), 2)), NA())</f>
        <v>#REF!</v>
      </c>
      <c r="I31" s="38" t="e">
        <f>IF(ROUND(VALUE(SUBSTITUTE(#REF!,"▲", "-")), 2) &gt;= 0, ABS(ROUND(VALUE(SUBSTITUTE(#REF!,"▲", "-")), 2)), NA())</f>
        <v>#REF!</v>
      </c>
      <c r="J31" s="38" t="e">
        <f>IF(ROUND(VALUE(SUBSTITUTE(#REF!,"▲", "-")), 2) &lt; 0, ABS(ROUND(VALUE(SUBSTITUTE(#REF!,"▲", "-")), 2)), NA())</f>
        <v>#REF!</v>
      </c>
      <c r="K31" s="38" t="e">
        <f>IF(ROUND(VALUE(SUBSTITUTE(#REF!,"▲", "-")), 2) &gt;= 0, ABS(ROUND(VALUE(SUBSTITUTE(#REF!,"▲", "-")), 2)), NA())</f>
        <v>#REF!</v>
      </c>
    </row>
    <row r="32" spans="1:11">
      <c r="A32" s="38" t="e">
        <f>IF(#REF!="",NA(),#REF!)</f>
        <v>#REF!</v>
      </c>
      <c r="B32" s="38" t="e">
        <f>IF(ROUND(VALUE(SUBSTITUTE(#REF!,"▲", "-")), 2) &lt; 0, ABS(ROUND(VALUE(SUBSTITUTE(#REF!,"▲", "-")), 2)), NA())</f>
        <v>#REF!</v>
      </c>
      <c r="C32" s="38" t="e">
        <f>IF(ROUND(VALUE(SUBSTITUTE(#REF!,"▲", "-")), 2) &gt;= 0, ABS(ROUND(VALUE(SUBSTITUTE(#REF!,"▲", "-")), 2)), NA())</f>
        <v>#REF!</v>
      </c>
      <c r="D32" s="38" t="e">
        <f>IF(ROUND(VALUE(SUBSTITUTE(#REF!,"▲", "-")), 2) &lt; 0, ABS(ROUND(VALUE(SUBSTITUTE(#REF!,"▲", "-")), 2)), NA())</f>
        <v>#REF!</v>
      </c>
      <c r="E32" s="38" t="e">
        <f>IF(ROUND(VALUE(SUBSTITUTE(#REF!,"▲", "-")), 2) &gt;= 0, ABS(ROUND(VALUE(SUBSTITUTE(#REF!,"▲", "-")), 2)), NA())</f>
        <v>#REF!</v>
      </c>
      <c r="F32" s="38" t="e">
        <f>IF(ROUND(VALUE(SUBSTITUTE(#REF!,"▲", "-")), 2) &lt; 0, ABS(ROUND(VALUE(SUBSTITUTE(#REF!,"▲", "-")), 2)), NA())</f>
        <v>#REF!</v>
      </c>
      <c r="G32" s="38" t="e">
        <f>IF(ROUND(VALUE(SUBSTITUTE(#REF!,"▲", "-")), 2) &gt;= 0, ABS(ROUND(VALUE(SUBSTITUTE(#REF!,"▲", "-")), 2)), NA())</f>
        <v>#REF!</v>
      </c>
      <c r="H32" s="38" t="e">
        <f>IF(ROUND(VALUE(SUBSTITUTE(#REF!,"▲", "-")), 2) &lt; 0, ABS(ROUND(VALUE(SUBSTITUTE(#REF!,"▲", "-")), 2)), NA())</f>
        <v>#REF!</v>
      </c>
      <c r="I32" s="38" t="e">
        <f>IF(ROUND(VALUE(SUBSTITUTE(#REF!,"▲", "-")), 2) &gt;= 0, ABS(ROUND(VALUE(SUBSTITUTE(#REF!,"▲", "-")), 2)), NA())</f>
        <v>#REF!</v>
      </c>
      <c r="J32" s="38" t="e">
        <f>IF(ROUND(VALUE(SUBSTITUTE(#REF!,"▲", "-")), 2) &lt; 0, ABS(ROUND(VALUE(SUBSTITUTE(#REF!,"▲", "-")), 2)), NA())</f>
        <v>#REF!</v>
      </c>
      <c r="K32" s="38" t="e">
        <f>IF(ROUND(VALUE(SUBSTITUTE(#REF!,"▲", "-")), 2) &gt;= 0, ABS(ROUND(VALUE(SUBSTITUTE(#REF!,"▲", "-")), 2)), NA())</f>
        <v>#REF!</v>
      </c>
    </row>
    <row r="33" spans="1:16">
      <c r="A33" s="38" t="e">
        <f>IF(#REF!="",NA(),#REF!)</f>
        <v>#REF!</v>
      </c>
      <c r="B33" s="38" t="e">
        <f>IF(ROUND(VALUE(SUBSTITUTE(#REF!,"▲", "-")), 2) &lt; 0, ABS(ROUND(VALUE(SUBSTITUTE(#REF!,"▲", "-")), 2)), NA())</f>
        <v>#REF!</v>
      </c>
      <c r="C33" s="38" t="e">
        <f>IF(ROUND(VALUE(SUBSTITUTE(#REF!,"▲", "-")), 2) &gt;= 0, ABS(ROUND(VALUE(SUBSTITUTE(#REF!,"▲", "-")), 2)), NA())</f>
        <v>#REF!</v>
      </c>
      <c r="D33" s="38" t="e">
        <f>IF(ROUND(VALUE(SUBSTITUTE(#REF!,"▲", "-")), 2) &lt; 0, ABS(ROUND(VALUE(SUBSTITUTE(#REF!,"▲", "-")), 2)), NA())</f>
        <v>#REF!</v>
      </c>
      <c r="E33" s="38" t="e">
        <f>IF(ROUND(VALUE(SUBSTITUTE(#REF!,"▲", "-")), 2) &gt;= 0, ABS(ROUND(VALUE(SUBSTITUTE(#REF!,"▲", "-")), 2)), NA())</f>
        <v>#REF!</v>
      </c>
      <c r="F33" s="38" t="e">
        <f>IF(ROUND(VALUE(SUBSTITUTE(#REF!,"▲", "-")), 2) &lt; 0, ABS(ROUND(VALUE(SUBSTITUTE(#REF!,"▲", "-")), 2)), NA())</f>
        <v>#REF!</v>
      </c>
      <c r="G33" s="38" t="e">
        <f>IF(ROUND(VALUE(SUBSTITUTE(#REF!,"▲", "-")), 2) &gt;= 0, ABS(ROUND(VALUE(SUBSTITUTE(#REF!,"▲", "-")), 2)), NA())</f>
        <v>#REF!</v>
      </c>
      <c r="H33" s="38" t="e">
        <f>IF(ROUND(VALUE(SUBSTITUTE(#REF!,"▲", "-")), 2) &lt; 0, ABS(ROUND(VALUE(SUBSTITUTE(#REF!,"▲", "-")), 2)), NA())</f>
        <v>#REF!</v>
      </c>
      <c r="I33" s="38" t="e">
        <f>IF(ROUND(VALUE(SUBSTITUTE(#REF!,"▲", "-")), 2) &gt;= 0, ABS(ROUND(VALUE(SUBSTITUTE(#REF!,"▲", "-")), 2)), NA())</f>
        <v>#REF!</v>
      </c>
      <c r="J33" s="38" t="e">
        <f>IF(ROUND(VALUE(SUBSTITUTE(#REF!,"▲", "-")), 2) &lt; 0, ABS(ROUND(VALUE(SUBSTITUTE(#REF!,"▲", "-")), 2)), NA())</f>
        <v>#REF!</v>
      </c>
      <c r="K33" s="38" t="e">
        <f>IF(ROUND(VALUE(SUBSTITUTE(#REF!,"▲", "-")), 2) &gt;= 0, ABS(ROUND(VALUE(SUBSTITUTE(#REF!,"▲", "-")), 2)), NA())</f>
        <v>#REF!</v>
      </c>
    </row>
    <row r="34" spans="1:16">
      <c r="A34" s="38" t="e">
        <f>IF(#REF!="",NA(),#REF!)</f>
        <v>#REF!</v>
      </c>
      <c r="B34" s="38" t="e">
        <f>IF(ROUND(VALUE(SUBSTITUTE(#REF!,"▲", "-")), 2) &lt; 0, ABS(ROUND(VALUE(SUBSTITUTE(#REF!,"▲", "-")), 2)), NA())</f>
        <v>#REF!</v>
      </c>
      <c r="C34" s="38" t="e">
        <f>IF(ROUND(VALUE(SUBSTITUTE(#REF!,"▲", "-")), 2) &gt;= 0, ABS(ROUND(VALUE(SUBSTITUTE(#REF!,"▲", "-")), 2)), NA())</f>
        <v>#REF!</v>
      </c>
      <c r="D34" s="38" t="e">
        <f>IF(ROUND(VALUE(SUBSTITUTE(#REF!,"▲", "-")), 2) &lt; 0, ABS(ROUND(VALUE(SUBSTITUTE(#REF!,"▲", "-")), 2)), NA())</f>
        <v>#REF!</v>
      </c>
      <c r="E34" s="38" t="e">
        <f>IF(ROUND(VALUE(SUBSTITUTE(#REF!,"▲", "-")), 2) &gt;= 0, ABS(ROUND(VALUE(SUBSTITUTE(#REF!,"▲", "-")), 2)), NA())</f>
        <v>#REF!</v>
      </c>
      <c r="F34" s="38" t="e">
        <f>IF(ROUND(VALUE(SUBSTITUTE(#REF!,"▲", "-")), 2) &lt; 0, ABS(ROUND(VALUE(SUBSTITUTE(#REF!,"▲", "-")), 2)), NA())</f>
        <v>#REF!</v>
      </c>
      <c r="G34" s="38" t="e">
        <f>IF(ROUND(VALUE(SUBSTITUTE(#REF!,"▲", "-")), 2) &gt;= 0, ABS(ROUND(VALUE(SUBSTITUTE(#REF!,"▲", "-")), 2)), NA())</f>
        <v>#REF!</v>
      </c>
      <c r="H34" s="38" t="e">
        <f>IF(ROUND(VALUE(SUBSTITUTE(#REF!,"▲", "-")), 2) &lt; 0, ABS(ROUND(VALUE(SUBSTITUTE(#REF!,"▲", "-")), 2)), NA())</f>
        <v>#REF!</v>
      </c>
      <c r="I34" s="38" t="e">
        <f>IF(ROUND(VALUE(SUBSTITUTE(#REF!,"▲", "-")), 2) &gt;= 0, ABS(ROUND(VALUE(SUBSTITUTE(#REF!,"▲", "-")), 2)), NA())</f>
        <v>#REF!</v>
      </c>
      <c r="J34" s="38" t="e">
        <f>IF(ROUND(VALUE(SUBSTITUTE(#REF!,"▲", "-")), 2) &lt; 0, ABS(ROUND(VALUE(SUBSTITUTE(#REF!,"▲", "-")), 2)), NA())</f>
        <v>#REF!</v>
      </c>
      <c r="K34" s="38" t="e">
        <f>IF(ROUND(VALUE(SUBSTITUTE(#REF!,"▲", "-")), 2) &gt;= 0, ABS(ROUND(VALUE(SUBSTITUTE(#REF!,"▲", "-")), 2)), NA())</f>
        <v>#REF!</v>
      </c>
    </row>
    <row r="35" spans="1:16">
      <c r="A35" s="38" t="e">
        <f>IF(#REF!="",NA(),#REF!)</f>
        <v>#REF!</v>
      </c>
      <c r="B35" s="38" t="e">
        <f>IF(ROUND(VALUE(SUBSTITUTE(#REF!,"▲", "-")), 2) &lt; 0, ABS(ROUND(VALUE(SUBSTITUTE(#REF!,"▲", "-")), 2)), NA())</f>
        <v>#REF!</v>
      </c>
      <c r="C35" s="38" t="e">
        <f>IF(ROUND(VALUE(SUBSTITUTE(#REF!,"▲", "-")), 2) &gt;= 0, ABS(ROUND(VALUE(SUBSTITUTE(#REF!,"▲", "-")), 2)), NA())</f>
        <v>#REF!</v>
      </c>
      <c r="D35" s="38" t="e">
        <f>IF(ROUND(VALUE(SUBSTITUTE(#REF!,"▲", "-")), 2) &lt; 0, ABS(ROUND(VALUE(SUBSTITUTE(#REF!,"▲", "-")), 2)), NA())</f>
        <v>#REF!</v>
      </c>
      <c r="E35" s="38" t="e">
        <f>IF(ROUND(VALUE(SUBSTITUTE(#REF!,"▲", "-")), 2) &gt;= 0, ABS(ROUND(VALUE(SUBSTITUTE(#REF!,"▲", "-")), 2)), NA())</f>
        <v>#REF!</v>
      </c>
      <c r="F35" s="38" t="e">
        <f>IF(ROUND(VALUE(SUBSTITUTE(#REF!,"▲", "-")), 2) &lt; 0, ABS(ROUND(VALUE(SUBSTITUTE(#REF!,"▲", "-")), 2)), NA())</f>
        <v>#REF!</v>
      </c>
      <c r="G35" s="38" t="e">
        <f>IF(ROUND(VALUE(SUBSTITUTE(#REF!,"▲", "-")), 2) &gt;= 0, ABS(ROUND(VALUE(SUBSTITUTE(#REF!,"▲", "-")), 2)), NA())</f>
        <v>#REF!</v>
      </c>
      <c r="H35" s="38" t="e">
        <f>IF(ROUND(VALUE(SUBSTITUTE(#REF!,"▲", "-")), 2) &lt; 0, ABS(ROUND(VALUE(SUBSTITUTE(#REF!,"▲", "-")), 2)), NA())</f>
        <v>#REF!</v>
      </c>
      <c r="I35" s="38" t="e">
        <f>IF(ROUND(VALUE(SUBSTITUTE(#REF!,"▲", "-")), 2) &gt;= 0, ABS(ROUND(VALUE(SUBSTITUTE(#REF!,"▲", "-")), 2)), NA())</f>
        <v>#REF!</v>
      </c>
      <c r="J35" s="38" t="e">
        <f>IF(ROUND(VALUE(SUBSTITUTE(#REF!,"▲", "-")), 2) &lt; 0, ABS(ROUND(VALUE(SUBSTITUTE(#REF!,"▲", "-")), 2)), NA())</f>
        <v>#REF!</v>
      </c>
      <c r="K35" s="38" t="e">
        <f>IF(ROUND(VALUE(SUBSTITUTE(#REF!,"▲", "-")), 2) &gt;= 0, ABS(ROUND(VALUE(SUBSTITUTE(#REF!,"▲", "-")), 2)), NA())</f>
        <v>#REF!</v>
      </c>
    </row>
    <row r="36" spans="1:16">
      <c r="A36" s="38" t="e">
        <f>IF(#REF!="",NA(),#REF!)</f>
        <v>#REF!</v>
      </c>
      <c r="B36" s="38" t="e">
        <f>IF(ROUND(VALUE(SUBSTITUTE(#REF!,"▲", "-")), 2) &lt; 0, ABS(ROUND(VALUE(SUBSTITUTE(#REF!,"▲", "-")), 2)), NA())</f>
        <v>#REF!</v>
      </c>
      <c r="C36" s="38" t="e">
        <f>IF(ROUND(VALUE(SUBSTITUTE(#REF!,"▲", "-")), 2) &gt;= 0, ABS(ROUND(VALUE(SUBSTITUTE(#REF!,"▲", "-")), 2)), NA())</f>
        <v>#REF!</v>
      </c>
      <c r="D36" s="38" t="e">
        <f>IF(ROUND(VALUE(SUBSTITUTE(#REF!,"▲", "-")), 2) &lt; 0, ABS(ROUND(VALUE(SUBSTITUTE(#REF!,"▲", "-")), 2)), NA())</f>
        <v>#REF!</v>
      </c>
      <c r="E36" s="38" t="e">
        <f>IF(ROUND(VALUE(SUBSTITUTE(#REF!,"▲", "-")), 2) &gt;= 0, ABS(ROUND(VALUE(SUBSTITUTE(#REF!,"▲", "-")), 2)), NA())</f>
        <v>#REF!</v>
      </c>
      <c r="F36" s="38" t="e">
        <f>IF(ROUND(VALUE(SUBSTITUTE(#REF!,"▲", "-")), 2) &lt; 0, ABS(ROUND(VALUE(SUBSTITUTE(#REF!,"▲", "-")), 2)), NA())</f>
        <v>#REF!</v>
      </c>
      <c r="G36" s="38" t="e">
        <f>IF(ROUND(VALUE(SUBSTITUTE(#REF!,"▲", "-")), 2) &gt;= 0, ABS(ROUND(VALUE(SUBSTITUTE(#REF!,"▲", "-")), 2)), NA())</f>
        <v>#REF!</v>
      </c>
      <c r="H36" s="38" t="e">
        <f>IF(ROUND(VALUE(SUBSTITUTE(#REF!,"▲", "-")), 2) &lt; 0, ABS(ROUND(VALUE(SUBSTITUTE(#REF!,"▲", "-")), 2)), NA())</f>
        <v>#REF!</v>
      </c>
      <c r="I36" s="38" t="e">
        <f>IF(ROUND(VALUE(SUBSTITUTE(#REF!,"▲", "-")), 2) &gt;= 0, ABS(ROUND(VALUE(SUBSTITUTE(#REF!,"▲", "-")), 2)), NA())</f>
        <v>#REF!</v>
      </c>
      <c r="J36" s="38" t="e">
        <f>IF(ROUND(VALUE(SUBSTITUTE(#REF!,"▲", "-")), 2) &lt; 0, ABS(ROUND(VALUE(SUBSTITUTE(#REF!,"▲", "-")), 2)), NA())</f>
        <v>#REF!</v>
      </c>
      <c r="K36" s="38" t="e">
        <f>IF(ROUND(VALUE(SUBSTITUTE(#REF!,"▲", "-")), 2) &gt;= 0, ABS(ROUND(VALUE(SUBSTITUTE(#REF!,"▲", "-")), 2)), NA())</f>
        <v>#REF!</v>
      </c>
    </row>
    <row r="39" spans="1:16">
      <c r="A39" s="7" t="s">
        <v>21</v>
      </c>
    </row>
    <row r="40" spans="1:16">
      <c r="A40" s="39"/>
      <c r="B40" s="39" t="e">
        <f>#REF!</f>
        <v>#REF!</v>
      </c>
      <c r="C40" s="39"/>
      <c r="D40" s="39"/>
      <c r="E40" s="39" t="e">
        <f>#REF!</f>
        <v>#REF!</v>
      </c>
      <c r="F40" s="39"/>
      <c r="G40" s="39"/>
      <c r="H40" s="39" t="e">
        <f>#REF!</f>
        <v>#REF!</v>
      </c>
      <c r="I40" s="39"/>
      <c r="J40" s="39"/>
      <c r="K40" s="39" t="e">
        <f>#REF!</f>
        <v>#REF!</v>
      </c>
      <c r="L40" s="39"/>
      <c r="M40" s="39"/>
      <c r="N40" s="39" t="e">
        <f>#REF!</f>
        <v>#REF!</v>
      </c>
      <c r="O40" s="39"/>
      <c r="P40" s="39"/>
    </row>
    <row r="41" spans="1:16">
      <c r="A41" s="39"/>
      <c r="B41" s="39" t="s">
        <v>22</v>
      </c>
      <c r="C41" s="39"/>
      <c r="D41" s="39" t="s">
        <v>23</v>
      </c>
      <c r="E41" s="39" t="s">
        <v>22</v>
      </c>
      <c r="F41" s="39"/>
      <c r="G41" s="39" t="s">
        <v>23</v>
      </c>
      <c r="H41" s="39" t="s">
        <v>22</v>
      </c>
      <c r="I41" s="39"/>
      <c r="J41" s="39" t="s">
        <v>23</v>
      </c>
      <c r="K41" s="39" t="s">
        <v>22</v>
      </c>
      <c r="L41" s="39"/>
      <c r="M41" s="39" t="s">
        <v>23</v>
      </c>
      <c r="N41" s="39" t="s">
        <v>22</v>
      </c>
      <c r="O41" s="39"/>
      <c r="P41" s="39" t="s">
        <v>23</v>
      </c>
    </row>
    <row r="42" spans="1:16">
      <c r="A42" s="39" t="s">
        <v>24</v>
      </c>
      <c r="B42" s="39"/>
      <c r="C42" s="39"/>
      <c r="D42" s="39" t="e">
        <f>#REF!</f>
        <v>#REF!</v>
      </c>
      <c r="E42" s="39"/>
      <c r="F42" s="39"/>
      <c r="G42" s="39" t="e">
        <f>#REF!</f>
        <v>#REF!</v>
      </c>
      <c r="H42" s="39"/>
      <c r="I42" s="39"/>
      <c r="J42" s="39" t="e">
        <f>#REF!</f>
        <v>#REF!</v>
      </c>
      <c r="K42" s="39"/>
      <c r="L42" s="39"/>
      <c r="M42" s="39" t="e">
        <f>#REF!</f>
        <v>#REF!</v>
      </c>
      <c r="N42" s="39"/>
      <c r="O42" s="39"/>
      <c r="P42" s="39" t="e">
        <f>#REF!</f>
        <v>#REF!</v>
      </c>
    </row>
    <row r="43" spans="1:16">
      <c r="A43" s="39" t="s">
        <v>1</v>
      </c>
      <c r="B43" s="39" t="e">
        <f>#REF!</f>
        <v>#REF!</v>
      </c>
      <c r="C43" s="39"/>
      <c r="D43" s="39"/>
      <c r="E43" s="39" t="e">
        <f>#REF!</f>
        <v>#REF!</v>
      </c>
      <c r="F43" s="39"/>
      <c r="G43" s="39"/>
      <c r="H43" s="39" t="e">
        <f>#REF!</f>
        <v>#REF!</v>
      </c>
      <c r="I43" s="39"/>
      <c r="J43" s="39"/>
      <c r="K43" s="39" t="e">
        <f>#REF!</f>
        <v>#REF!</v>
      </c>
      <c r="L43" s="39"/>
      <c r="M43" s="39"/>
      <c r="N43" s="39" t="e">
        <f>#REF!</f>
        <v>#REF!</v>
      </c>
      <c r="O43" s="39"/>
      <c r="P43" s="39"/>
    </row>
    <row r="44" spans="1:16">
      <c r="A44" s="39" t="s">
        <v>25</v>
      </c>
      <c r="B44" s="39" t="e">
        <f>#REF!</f>
        <v>#REF!</v>
      </c>
      <c r="C44" s="39"/>
      <c r="D44" s="39"/>
      <c r="E44" s="39" t="e">
        <f>#REF!</f>
        <v>#REF!</v>
      </c>
      <c r="F44" s="39"/>
      <c r="G44" s="39"/>
      <c r="H44" s="39" t="e">
        <f>#REF!</f>
        <v>#REF!</v>
      </c>
      <c r="I44" s="39"/>
      <c r="J44" s="39"/>
      <c r="K44" s="39" t="e">
        <f>#REF!</f>
        <v>#REF!</v>
      </c>
      <c r="L44" s="39"/>
      <c r="M44" s="39"/>
      <c r="N44" s="39" t="e">
        <f>#REF!</f>
        <v>#REF!</v>
      </c>
      <c r="O44" s="39"/>
      <c r="P44" s="39"/>
    </row>
    <row r="45" spans="1:16">
      <c r="A45" s="39" t="s">
        <v>26</v>
      </c>
      <c r="B45" s="39" t="e">
        <f>#REF!</f>
        <v>#REF!</v>
      </c>
      <c r="C45" s="39"/>
      <c r="D45" s="39"/>
      <c r="E45" s="39" t="e">
        <f>#REF!</f>
        <v>#REF!</v>
      </c>
      <c r="F45" s="39"/>
      <c r="G45" s="39"/>
      <c r="H45" s="39" t="e">
        <f>#REF!</f>
        <v>#REF!</v>
      </c>
      <c r="I45" s="39"/>
      <c r="J45" s="39"/>
      <c r="K45" s="39" t="e">
        <f>#REF!</f>
        <v>#REF!</v>
      </c>
      <c r="L45" s="39"/>
      <c r="M45" s="39"/>
      <c r="N45" s="39" t="e">
        <f>#REF!</f>
        <v>#REF!</v>
      </c>
      <c r="O45" s="39"/>
      <c r="P45" s="39"/>
    </row>
    <row r="46" spans="1:16">
      <c r="A46" s="39" t="s">
        <v>27</v>
      </c>
      <c r="B46" s="39" t="e">
        <f>#REF!</f>
        <v>#REF!</v>
      </c>
      <c r="C46" s="39"/>
      <c r="D46" s="39"/>
      <c r="E46" s="39" t="e">
        <f>#REF!</f>
        <v>#REF!</v>
      </c>
      <c r="F46" s="39"/>
      <c r="G46" s="39"/>
      <c r="H46" s="39" t="e">
        <f>#REF!</f>
        <v>#REF!</v>
      </c>
      <c r="I46" s="39"/>
      <c r="J46" s="39"/>
      <c r="K46" s="39" t="e">
        <f>#REF!</f>
        <v>#REF!</v>
      </c>
      <c r="L46" s="39"/>
      <c r="M46" s="39"/>
      <c r="N46" s="39" t="e">
        <f>#REF!</f>
        <v>#REF!</v>
      </c>
      <c r="O46" s="39"/>
      <c r="P46" s="39"/>
    </row>
    <row r="47" spans="1:16">
      <c r="A47" s="39" t="s">
        <v>0</v>
      </c>
      <c r="B47" s="39" t="e">
        <f>#REF!</f>
        <v>#REF!</v>
      </c>
      <c r="C47" s="39"/>
      <c r="D47" s="39"/>
      <c r="E47" s="39" t="e">
        <f>#REF!</f>
        <v>#REF!</v>
      </c>
      <c r="F47" s="39"/>
      <c r="G47" s="39"/>
      <c r="H47" s="39" t="e">
        <f>#REF!</f>
        <v>#REF!</v>
      </c>
      <c r="I47" s="39"/>
      <c r="J47" s="39"/>
      <c r="K47" s="39" t="e">
        <f>#REF!</f>
        <v>#REF!</v>
      </c>
      <c r="L47" s="39"/>
      <c r="M47" s="39"/>
      <c r="N47" s="39" t="e">
        <f>#REF!</f>
        <v>#REF!</v>
      </c>
      <c r="O47" s="39"/>
      <c r="P47" s="39"/>
    </row>
    <row r="48" spans="1:16">
      <c r="A48" s="39" t="s">
        <v>28</v>
      </c>
      <c r="B48" s="39" t="e">
        <f>#REF!</f>
        <v>#REF!</v>
      </c>
      <c r="C48" s="39"/>
      <c r="D48" s="39"/>
      <c r="E48" s="39" t="e">
        <f>#REF!</f>
        <v>#REF!</v>
      </c>
      <c r="F48" s="39"/>
      <c r="G48" s="39"/>
      <c r="H48" s="39" t="e">
        <f>#REF!</f>
        <v>#REF!</v>
      </c>
      <c r="I48" s="39"/>
      <c r="J48" s="39"/>
      <c r="K48" s="39" t="e">
        <f>#REF!</f>
        <v>#REF!</v>
      </c>
      <c r="L48" s="39"/>
      <c r="M48" s="39"/>
      <c r="N48" s="39" t="e">
        <f>#REF!</f>
        <v>#REF!</v>
      </c>
      <c r="O48" s="39"/>
      <c r="P48" s="39"/>
    </row>
    <row r="49" spans="1:16">
      <c r="A49" s="39" t="s">
        <v>29</v>
      </c>
      <c r="B49" s="39" t="e">
        <f>#REF!</f>
        <v>#REF!</v>
      </c>
      <c r="C49" s="39"/>
      <c r="D49" s="39"/>
      <c r="E49" s="39" t="e">
        <f>#REF!</f>
        <v>#REF!</v>
      </c>
      <c r="F49" s="39"/>
      <c r="G49" s="39"/>
      <c r="H49" s="39" t="e">
        <f>#REF!</f>
        <v>#REF!</v>
      </c>
      <c r="I49" s="39"/>
      <c r="J49" s="39"/>
      <c r="K49" s="39" t="e">
        <f>#REF!</f>
        <v>#REF!</v>
      </c>
      <c r="L49" s="39"/>
      <c r="M49" s="39"/>
      <c r="N49" s="39" t="e">
        <f>#REF!</f>
        <v>#REF!</v>
      </c>
      <c r="O49" s="39"/>
      <c r="P49" s="39"/>
    </row>
    <row r="50" spans="1:16">
      <c r="A50" s="39" t="s">
        <v>30</v>
      </c>
      <c r="B50" s="39" t="e">
        <f>NA()</f>
        <v>#N/A</v>
      </c>
      <c r="C50" s="39" t="e">
        <f>IF(ISNUMBER(#REF!),#REF!,NA())</f>
        <v>#N/A</v>
      </c>
      <c r="D50" s="39" t="e">
        <f>NA()</f>
        <v>#N/A</v>
      </c>
      <c r="E50" s="39" t="e">
        <f>NA()</f>
        <v>#N/A</v>
      </c>
      <c r="F50" s="39" t="e">
        <f>IF(ISNUMBER(#REF!),#REF!,NA())</f>
        <v>#N/A</v>
      </c>
      <c r="G50" s="39" t="e">
        <f>NA()</f>
        <v>#N/A</v>
      </c>
      <c r="H50" s="39" t="e">
        <f>NA()</f>
        <v>#N/A</v>
      </c>
      <c r="I50" s="39" t="e">
        <f>IF(ISNUMBER(#REF!),#REF!,NA())</f>
        <v>#N/A</v>
      </c>
      <c r="J50" s="39" t="e">
        <f>NA()</f>
        <v>#N/A</v>
      </c>
      <c r="K50" s="39" t="e">
        <f>NA()</f>
        <v>#N/A</v>
      </c>
      <c r="L50" s="39" t="e">
        <f>IF(ISNUMBER(#REF!),#REF!,NA())</f>
        <v>#N/A</v>
      </c>
      <c r="M50" s="39" t="e">
        <f>NA()</f>
        <v>#N/A</v>
      </c>
      <c r="N50" s="39" t="e">
        <f>NA()</f>
        <v>#N/A</v>
      </c>
      <c r="O50" s="39" t="e">
        <f>IF(ISNUMBER(#REF!),#REF!,NA())</f>
        <v>#N/A</v>
      </c>
      <c r="P50" s="39" t="e">
        <f>NA()</f>
        <v>#N/A</v>
      </c>
    </row>
    <row r="53" spans="1:16">
      <c r="A53" s="7" t="s">
        <v>31</v>
      </c>
    </row>
    <row r="54" spans="1:16">
      <c r="A54" s="38"/>
      <c r="B54" s="38" t="e">
        <f>#REF!</f>
        <v>#REF!</v>
      </c>
      <c r="C54" s="38"/>
      <c r="D54" s="38"/>
      <c r="E54" s="38" t="e">
        <f>#REF!</f>
        <v>#REF!</v>
      </c>
      <c r="F54" s="38"/>
      <c r="G54" s="38"/>
      <c r="H54" s="38" t="e">
        <f>#REF!</f>
        <v>#REF!</v>
      </c>
      <c r="I54" s="38"/>
      <c r="J54" s="38"/>
      <c r="K54" s="38" t="e">
        <f>#REF!</f>
        <v>#REF!</v>
      </c>
      <c r="L54" s="38"/>
      <c r="M54" s="38"/>
      <c r="N54" s="38" t="e">
        <f>#REF!</f>
        <v>#REF!</v>
      </c>
      <c r="O54" s="38"/>
      <c r="P54" s="38"/>
    </row>
    <row r="55" spans="1:16">
      <c r="A55" s="38"/>
      <c r="B55" s="38" t="s">
        <v>32</v>
      </c>
      <c r="C55" s="38"/>
      <c r="D55" s="38" t="s">
        <v>33</v>
      </c>
      <c r="E55" s="38" t="s">
        <v>32</v>
      </c>
      <c r="F55" s="38"/>
      <c r="G55" s="38" t="s">
        <v>33</v>
      </c>
      <c r="H55" s="38" t="s">
        <v>32</v>
      </c>
      <c r="I55" s="38"/>
      <c r="J55" s="38" t="s">
        <v>33</v>
      </c>
      <c r="K55" s="38" t="s">
        <v>32</v>
      </c>
      <c r="L55" s="38"/>
      <c r="M55" s="38" t="s">
        <v>33</v>
      </c>
      <c r="N55" s="38" t="s">
        <v>32</v>
      </c>
      <c r="O55" s="38"/>
      <c r="P55" s="38" t="s">
        <v>33</v>
      </c>
    </row>
    <row r="56" spans="1:16">
      <c r="A56" s="38" t="s">
        <v>12</v>
      </c>
      <c r="B56" s="38"/>
      <c r="C56" s="38"/>
      <c r="D56" s="38" t="e">
        <f>#REF!</f>
        <v>#REF!</v>
      </c>
      <c r="E56" s="38"/>
      <c r="F56" s="38"/>
      <c r="G56" s="38" t="e">
        <f>#REF!</f>
        <v>#REF!</v>
      </c>
      <c r="H56" s="38"/>
      <c r="I56" s="38"/>
      <c r="J56" s="38" t="e">
        <f>#REF!</f>
        <v>#REF!</v>
      </c>
      <c r="K56" s="38"/>
      <c r="L56" s="38"/>
      <c r="M56" s="38" t="e">
        <f>#REF!</f>
        <v>#REF!</v>
      </c>
      <c r="N56" s="38"/>
      <c r="O56" s="38"/>
      <c r="P56" s="38" t="e">
        <f>#REF!</f>
        <v>#REF!</v>
      </c>
    </row>
    <row r="57" spans="1:16">
      <c r="A57" s="38" t="s">
        <v>11</v>
      </c>
      <c r="B57" s="38"/>
      <c r="C57" s="38"/>
      <c r="D57" s="38" t="e">
        <f>#REF!</f>
        <v>#REF!</v>
      </c>
      <c r="E57" s="38"/>
      <c r="F57" s="38"/>
      <c r="G57" s="38" t="e">
        <f>#REF!</f>
        <v>#REF!</v>
      </c>
      <c r="H57" s="38"/>
      <c r="I57" s="38"/>
      <c r="J57" s="38" t="e">
        <f>#REF!</f>
        <v>#REF!</v>
      </c>
      <c r="K57" s="38"/>
      <c r="L57" s="38"/>
      <c r="M57" s="38" t="e">
        <f>#REF!</f>
        <v>#REF!</v>
      </c>
      <c r="N57" s="38"/>
      <c r="O57" s="38"/>
      <c r="P57" s="38" t="e">
        <f>#REF!</f>
        <v>#REF!</v>
      </c>
    </row>
    <row r="58" spans="1:16">
      <c r="A58" s="38" t="s">
        <v>10</v>
      </c>
      <c r="B58" s="38"/>
      <c r="C58" s="38"/>
      <c r="D58" s="38" t="e">
        <f>#REF!</f>
        <v>#REF!</v>
      </c>
      <c r="E58" s="38"/>
      <c r="F58" s="38"/>
      <c r="G58" s="38" t="e">
        <f>#REF!</f>
        <v>#REF!</v>
      </c>
      <c r="H58" s="38"/>
      <c r="I58" s="38"/>
      <c r="J58" s="38" t="e">
        <f>#REF!</f>
        <v>#REF!</v>
      </c>
      <c r="K58" s="38"/>
      <c r="L58" s="38"/>
      <c r="M58" s="38" t="e">
        <f>#REF!</f>
        <v>#REF!</v>
      </c>
      <c r="N58" s="38"/>
      <c r="O58" s="38"/>
      <c r="P58" s="38" t="e">
        <f>#REF!</f>
        <v>#REF!</v>
      </c>
    </row>
    <row r="59" spans="1:16">
      <c r="A59" s="38" t="s">
        <v>9</v>
      </c>
      <c r="B59" s="38" t="e">
        <f>#REF!</f>
        <v>#REF!</v>
      </c>
      <c r="C59" s="38"/>
      <c r="D59" s="38"/>
      <c r="E59" s="38" t="e">
        <f>#REF!</f>
        <v>#REF!</v>
      </c>
      <c r="F59" s="38"/>
      <c r="G59" s="38"/>
      <c r="H59" s="38" t="e">
        <f>#REF!</f>
        <v>#REF!</v>
      </c>
      <c r="I59" s="38"/>
      <c r="J59" s="38"/>
      <c r="K59" s="38" t="e">
        <f>#REF!</f>
        <v>#REF!</v>
      </c>
      <c r="L59" s="38"/>
      <c r="M59" s="38"/>
      <c r="N59" s="38" t="e">
        <f>#REF!</f>
        <v>#REF!</v>
      </c>
      <c r="O59" s="38"/>
      <c r="P59" s="38"/>
    </row>
    <row r="60" spans="1:16">
      <c r="A60" s="38" t="s">
        <v>8</v>
      </c>
      <c r="B60" s="38" t="e">
        <f>#REF!</f>
        <v>#REF!</v>
      </c>
      <c r="C60" s="38"/>
      <c r="D60" s="38"/>
      <c r="E60" s="38" t="e">
        <f>#REF!</f>
        <v>#REF!</v>
      </c>
      <c r="F60" s="38"/>
      <c r="G60" s="38"/>
      <c r="H60" s="38" t="e">
        <f>#REF!</f>
        <v>#REF!</v>
      </c>
      <c r="I60" s="38"/>
      <c r="J60" s="38"/>
      <c r="K60" s="38" t="e">
        <f>#REF!</f>
        <v>#REF!</v>
      </c>
      <c r="L60" s="38"/>
      <c r="M60" s="38"/>
      <c r="N60" s="38" t="e">
        <f>#REF!</f>
        <v>#REF!</v>
      </c>
      <c r="O60" s="38"/>
      <c r="P60" s="38"/>
    </row>
    <row r="61" spans="1:16">
      <c r="A61" s="38" t="s">
        <v>7</v>
      </c>
      <c r="B61" s="38" t="e">
        <f>#REF!</f>
        <v>#REF!</v>
      </c>
      <c r="C61" s="38"/>
      <c r="D61" s="38"/>
      <c r="E61" s="38" t="e">
        <f>#REF!</f>
        <v>#REF!</v>
      </c>
      <c r="F61" s="38"/>
      <c r="G61" s="38"/>
      <c r="H61" s="38" t="e">
        <f>#REF!</f>
        <v>#REF!</v>
      </c>
      <c r="I61" s="38"/>
      <c r="J61" s="38"/>
      <c r="K61" s="38" t="e">
        <f>#REF!</f>
        <v>#REF!</v>
      </c>
      <c r="L61" s="38"/>
      <c r="M61" s="38"/>
      <c r="N61" s="38" t="e">
        <f>#REF!</f>
        <v>#REF!</v>
      </c>
      <c r="O61" s="38"/>
      <c r="P61" s="38"/>
    </row>
    <row r="62" spans="1:16">
      <c r="A62" s="38" t="s">
        <v>6</v>
      </c>
      <c r="B62" s="38" t="e">
        <f>#REF!</f>
        <v>#REF!</v>
      </c>
      <c r="C62" s="38"/>
      <c r="D62" s="38"/>
      <c r="E62" s="38" t="e">
        <f>#REF!</f>
        <v>#REF!</v>
      </c>
      <c r="F62" s="38"/>
      <c r="G62" s="38"/>
      <c r="H62" s="38" t="e">
        <f>#REF!</f>
        <v>#REF!</v>
      </c>
      <c r="I62" s="38"/>
      <c r="J62" s="38"/>
      <c r="K62" s="38" t="e">
        <f>#REF!</f>
        <v>#REF!</v>
      </c>
      <c r="L62" s="38"/>
      <c r="M62" s="38"/>
      <c r="N62" s="38" t="e">
        <f>#REF!</f>
        <v>#REF!</v>
      </c>
      <c r="O62" s="38"/>
      <c r="P62" s="38"/>
    </row>
    <row r="63" spans="1:16">
      <c r="A63" s="38" t="s">
        <v>5</v>
      </c>
      <c r="B63" s="38" t="e">
        <f>#REF!</f>
        <v>#REF!</v>
      </c>
      <c r="C63" s="38"/>
      <c r="D63" s="38"/>
      <c r="E63" s="38" t="e">
        <f>#REF!</f>
        <v>#REF!</v>
      </c>
      <c r="F63" s="38"/>
      <c r="G63" s="38"/>
      <c r="H63" s="38" t="e">
        <f>#REF!</f>
        <v>#REF!</v>
      </c>
      <c r="I63" s="38"/>
      <c r="J63" s="38"/>
      <c r="K63" s="38" t="e">
        <f>#REF!</f>
        <v>#REF!</v>
      </c>
      <c r="L63" s="38"/>
      <c r="M63" s="38"/>
      <c r="N63" s="38" t="e">
        <f>#REF!</f>
        <v>#REF!</v>
      </c>
      <c r="O63" s="38"/>
      <c r="P63" s="38"/>
    </row>
    <row r="64" spans="1:16">
      <c r="A64" s="38" t="s">
        <v>4</v>
      </c>
      <c r="B64" s="38" t="e">
        <f>#REF!</f>
        <v>#REF!</v>
      </c>
      <c r="C64" s="38"/>
      <c r="D64" s="38"/>
      <c r="E64" s="38" t="e">
        <f>#REF!</f>
        <v>#REF!</v>
      </c>
      <c r="F64" s="38"/>
      <c r="G64" s="38"/>
      <c r="H64" s="38" t="e">
        <f>#REF!</f>
        <v>#REF!</v>
      </c>
      <c r="I64" s="38"/>
      <c r="J64" s="38"/>
      <c r="K64" s="38" t="e">
        <f>#REF!</f>
        <v>#REF!</v>
      </c>
      <c r="L64" s="38"/>
      <c r="M64" s="38"/>
      <c r="N64" s="38" t="e">
        <f>#REF!</f>
        <v>#REF!</v>
      </c>
      <c r="O64" s="38"/>
      <c r="P64" s="38"/>
    </row>
    <row r="65" spans="1:16">
      <c r="A65" s="38" t="s">
        <v>3</v>
      </c>
      <c r="B65" s="38" t="e">
        <f>#REF!</f>
        <v>#REF!</v>
      </c>
      <c r="C65" s="38"/>
      <c r="D65" s="38"/>
      <c r="E65" s="38" t="e">
        <f>#REF!</f>
        <v>#REF!</v>
      </c>
      <c r="F65" s="38"/>
      <c r="G65" s="38"/>
      <c r="H65" s="38" t="e">
        <f>#REF!</f>
        <v>#REF!</v>
      </c>
      <c r="I65" s="38"/>
      <c r="J65" s="38"/>
      <c r="K65" s="38" t="e">
        <f>#REF!</f>
        <v>#REF!</v>
      </c>
      <c r="L65" s="38"/>
      <c r="M65" s="38"/>
      <c r="N65" s="38" t="e">
        <f>#REF!</f>
        <v>#REF!</v>
      </c>
      <c r="O65" s="38"/>
      <c r="P65" s="38"/>
    </row>
    <row r="66" spans="1:16">
      <c r="A66" s="38" t="s">
        <v>2</v>
      </c>
      <c r="B66" s="38" t="e">
        <f>#REF!</f>
        <v>#REF!</v>
      </c>
      <c r="C66" s="38"/>
      <c r="D66" s="38"/>
      <c r="E66" s="38" t="e">
        <f>#REF!</f>
        <v>#REF!</v>
      </c>
      <c r="F66" s="38"/>
      <c r="G66" s="38"/>
      <c r="H66" s="38" t="e">
        <f>#REF!</f>
        <v>#REF!</v>
      </c>
      <c r="I66" s="38"/>
      <c r="J66" s="38"/>
      <c r="K66" s="38" t="e">
        <f>#REF!</f>
        <v>#REF!</v>
      </c>
      <c r="L66" s="38"/>
      <c r="M66" s="38"/>
      <c r="N66" s="38" t="e">
        <f>#REF!</f>
        <v>#REF!</v>
      </c>
      <c r="O66" s="38"/>
      <c r="P66" s="38"/>
    </row>
    <row r="67" spans="1:16">
      <c r="A67" s="38" t="s">
        <v>34</v>
      </c>
      <c r="B67" s="38" t="e">
        <f>NA()</f>
        <v>#N/A</v>
      </c>
      <c r="C67" s="38" t="e">
        <f>IF(ISNUMBER(#REF!), IF(#REF! &lt; 0, 0,#REF!), NA())</f>
        <v>#N/A</v>
      </c>
      <c r="D67" s="38" t="e">
        <f>NA()</f>
        <v>#N/A</v>
      </c>
      <c r="E67" s="38" t="e">
        <f>NA()</f>
        <v>#N/A</v>
      </c>
      <c r="F67" s="38" t="e">
        <f>IF(ISNUMBER(#REF!), IF(#REF! &lt; 0, 0,#REF!), NA())</f>
        <v>#N/A</v>
      </c>
      <c r="G67" s="38" t="e">
        <f>NA()</f>
        <v>#N/A</v>
      </c>
      <c r="H67" s="38" t="e">
        <f>NA()</f>
        <v>#N/A</v>
      </c>
      <c r="I67" s="38" t="e">
        <f>IF(ISNUMBER(#REF!), IF(#REF! &lt; 0, 0,#REF!), NA())</f>
        <v>#N/A</v>
      </c>
      <c r="J67" s="38" t="e">
        <f>NA()</f>
        <v>#N/A</v>
      </c>
      <c r="K67" s="38" t="e">
        <f>NA()</f>
        <v>#N/A</v>
      </c>
      <c r="L67" s="38" t="e">
        <f>IF(ISNUMBER(#REF!), IF(#REF! &lt; 0, 0,#REF!), NA())</f>
        <v>#N/A</v>
      </c>
      <c r="M67" s="38" t="e">
        <f>NA()</f>
        <v>#N/A</v>
      </c>
      <c r="N67" s="38" t="e">
        <f>NA()</f>
        <v>#N/A</v>
      </c>
      <c r="O67" s="38" t="e">
        <f>IF(ISNUMBER(#REF!), IF(#REF! &lt; 0, 0,#REF!), NA())</f>
        <v>#N/A</v>
      </c>
      <c r="P67" s="38" t="e">
        <f>NA()</f>
        <v>#N/A</v>
      </c>
    </row>
    <row r="70" spans="1:16">
      <c r="A70" s="40" t="s">
        <v>35</v>
      </c>
      <c r="B70" s="40"/>
      <c r="C70" s="40"/>
      <c r="D70" s="40"/>
      <c r="E70" s="40"/>
      <c r="F70" s="40"/>
    </row>
    <row r="71" spans="1:16">
      <c r="A71" s="41"/>
      <c r="B71" s="41" t="e">
        <f>#REF!</f>
        <v>#REF!</v>
      </c>
      <c r="C71" s="41" t="e">
        <f>#REF!</f>
        <v>#REF!</v>
      </c>
      <c r="D71" s="41" t="e">
        <f>#REF!</f>
        <v>#REF!</v>
      </c>
    </row>
    <row r="72" spans="1:16">
      <c r="A72" s="41" t="s">
        <v>36</v>
      </c>
      <c r="B72" s="42" t="e">
        <f>#REF!</f>
        <v>#REF!</v>
      </c>
      <c r="C72" s="42" t="e">
        <f>#REF!</f>
        <v>#REF!</v>
      </c>
      <c r="D72" s="42" t="e">
        <f>#REF!</f>
        <v>#REF!</v>
      </c>
    </row>
    <row r="73" spans="1:16">
      <c r="A73" s="41" t="s">
        <v>37</v>
      </c>
      <c r="B73" s="42" t="e">
        <f>#REF!</f>
        <v>#REF!</v>
      </c>
      <c r="C73" s="42" t="e">
        <f>#REF!</f>
        <v>#REF!</v>
      </c>
      <c r="D73" s="42" t="e">
        <f>#REF!</f>
        <v>#REF!</v>
      </c>
    </row>
    <row r="74" spans="1:16">
      <c r="A74" s="41" t="s">
        <v>38</v>
      </c>
      <c r="B74" s="42" t="e">
        <f>#REF!</f>
        <v>#REF!</v>
      </c>
      <c r="C74" s="42" t="e">
        <f>#REF!</f>
        <v>#REF!</v>
      </c>
      <c r="D74" s="42" t="e">
        <f>#REF!</f>
        <v>#REF!</v>
      </c>
    </row>
  </sheetData>
  <sheetProtection algorithmName="SHA-512" hashValue="rKKWgeN9M1FD+CJCB6kyQua15IKXfFha3ioVwXq6eKRVyyhrqO83hODo/Ve3PO3mM7jhaevvRqnHUSOGxKzSgg==" saltValue="n2kUzw7GpZlXSGER0C/ZFw==" spinCount="100000" sheet="1" objects="1" scenarios="1"/>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奈良市役所</cp:lastModifiedBy>
  <cp:lastPrinted>2025-03-27T07:34:12Z</cp:lastPrinted>
  <dcterms:created xsi:type="dcterms:W3CDTF">2025-02-19T03:43:23Z</dcterms:created>
  <dcterms:modified xsi:type="dcterms:W3CDTF">2025-09-12T09:18:07Z</dcterms:modified>
  <cp:category/>
</cp:coreProperties>
</file>