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1B8F3820-E9EB-4EBB-8DE5-5A027AC8FEBD}" xr6:coauthVersionLast="47" xr6:coauthVersionMax="47" xr10:uidLastSave="{00000000-0000-0000-0000-000000000000}"/>
  <bookViews>
    <workbookView xWindow="-4905" yWindow="-16320" windowWidth="29040" windowHeight="15720" xr2:uid="{2FB99777-7152-47BE-917A-DE81FAF9365C}"/>
  </bookViews>
  <sheets>
    <sheet name="形状寸法・手数料内訳" sheetId="1" r:id="rId1"/>
    <sheet name="記入例" sheetId="3" r:id="rId2"/>
    <sheet name="入力規則" sheetId="2" r:id="rId3"/>
  </sheets>
  <definedNames>
    <definedName name="_xlnm.Print_Area" localSheetId="1">記入例!$A$1:$I$29</definedName>
    <definedName name="_xlnm.Print_Area" localSheetId="0">形状寸法・手数料内訳!$A$1:$I$29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3" l="1"/>
  <c r="E19" i="3"/>
  <c r="E19" i="1"/>
  <c r="H18" i="3" a="1"/>
  <c r="H18" i="3" s="1"/>
  <c r="H17" i="3" a="1"/>
  <c r="H17" i="3" s="1"/>
  <c r="H16" i="3" a="1"/>
  <c r="H16" i="3" s="1"/>
  <c r="H15" i="3" a="1"/>
  <c r="H15" i="3" s="1"/>
  <c r="H14" i="3" a="1"/>
  <c r="H14" i="3" s="1"/>
  <c r="H13" i="3" a="1"/>
  <c r="H13" i="3" s="1"/>
  <c r="H12" i="3" a="1"/>
  <c r="H12" i="3" s="1"/>
  <c r="H11" i="3" a="1"/>
  <c r="H11" i="3" s="1"/>
  <c r="H10" i="3" a="1"/>
  <c r="H10" i="3" s="1"/>
  <c r="H9" i="3" a="1"/>
  <c r="H9" i="3" s="1"/>
  <c r="H8" i="3" a="1"/>
  <c r="H8" i="3" s="1"/>
  <c r="H7" i="3" a="1"/>
  <c r="H7" i="3" s="1"/>
  <c r="H6" i="3" a="1"/>
  <c r="H6" i="3" s="1"/>
  <c r="H5" i="3" a="1"/>
  <c r="H5" i="3" s="1"/>
  <c r="H4" i="3" a="1"/>
  <c r="H4" i="3" s="1"/>
  <c r="H6" i="1" a="1"/>
  <c r="H6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5" i="1" a="1"/>
  <c r="H5" i="1" s="1"/>
  <c r="H7" i="1" a="1"/>
  <c r="H7" i="1"/>
  <c r="H8" i="1" a="1"/>
  <c r="H8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4" i="1" a="1"/>
  <c r="H4" i="1" s="1"/>
  <c r="H1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<sst xmlns="http://schemas.openxmlformats.org/spreadsheetml/2006/main" count="78" uniqueCount="45">
  <si>
    <t>屋上広告物</t>
    <rPh sb="0" eb="4">
      <t>オクジョウコウコク</t>
    </rPh>
    <rPh sb="4" eb="5">
      <t>ブツ</t>
    </rPh>
    <phoneticPr fontId="2"/>
  </si>
  <si>
    <t>壁面広告物</t>
    <rPh sb="0" eb="4">
      <t>ヘキメンコウコク</t>
    </rPh>
    <rPh sb="4" eb="5">
      <t>ブツ</t>
    </rPh>
    <phoneticPr fontId="2"/>
  </si>
  <si>
    <t>塀垣広告物</t>
    <rPh sb="0" eb="2">
      <t>ヘイカキ</t>
    </rPh>
    <rPh sb="2" eb="5">
      <t>コウコクブツ</t>
    </rPh>
    <phoneticPr fontId="2"/>
  </si>
  <si>
    <t>広告塔</t>
    <rPh sb="0" eb="3">
      <t>コウコクトウ</t>
    </rPh>
    <phoneticPr fontId="2"/>
  </si>
  <si>
    <t>広告板</t>
    <rPh sb="0" eb="3">
      <t>コウコクバン</t>
    </rPh>
    <phoneticPr fontId="2"/>
  </si>
  <si>
    <t>アーチ広告物</t>
    <rPh sb="3" eb="5">
      <t>コウコク</t>
    </rPh>
    <rPh sb="5" eb="6">
      <t>ブツ</t>
    </rPh>
    <phoneticPr fontId="2"/>
  </si>
  <si>
    <t>電柱広告物</t>
    <rPh sb="0" eb="4">
      <t>デンチュウコウコク</t>
    </rPh>
    <rPh sb="4" eb="5">
      <t>ブツ</t>
    </rPh>
    <phoneticPr fontId="2"/>
  </si>
  <si>
    <t>気球広告物</t>
    <rPh sb="0" eb="5">
      <t>キキュウコウコクブツ</t>
    </rPh>
    <phoneticPr fontId="2"/>
  </si>
  <si>
    <t>広告幕</t>
    <rPh sb="0" eb="3">
      <t>コウコクマク</t>
    </rPh>
    <phoneticPr fontId="2"/>
  </si>
  <si>
    <t>立看板</t>
    <rPh sb="0" eb="1">
      <t>タ</t>
    </rPh>
    <rPh sb="1" eb="3">
      <t>カンバン</t>
    </rPh>
    <phoneticPr fontId="2"/>
  </si>
  <si>
    <t>はり札</t>
    <rPh sb="2" eb="3">
      <t>フダ</t>
    </rPh>
    <phoneticPr fontId="2"/>
  </si>
  <si>
    <t>はり紙</t>
    <rPh sb="2" eb="3">
      <t>カミ</t>
    </rPh>
    <phoneticPr fontId="2"/>
  </si>
  <si>
    <t>形状寸法（横×縦）</t>
    <rPh sb="0" eb="4">
      <t>ケイジョウスンポウ</t>
    </rPh>
    <rPh sb="5" eb="7">
      <t>ヨコカケル</t>
    </rPh>
    <rPh sb="7" eb="8">
      <t>タテ</t>
    </rPh>
    <phoneticPr fontId="2"/>
  </si>
  <si>
    <t>個数</t>
    <rPh sb="0" eb="2">
      <t>コスウ</t>
    </rPh>
    <phoneticPr fontId="2"/>
  </si>
  <si>
    <t>内照</t>
    <rPh sb="0" eb="2">
      <t>ナイショウ</t>
    </rPh>
    <phoneticPr fontId="2"/>
  </si>
  <si>
    <t>外照</t>
    <rPh sb="0" eb="2">
      <t>ガイショウ</t>
    </rPh>
    <phoneticPr fontId="2"/>
  </si>
  <si>
    <t>手数料</t>
    <rPh sb="0" eb="3">
      <t>テスウリョウ</t>
    </rPh>
    <phoneticPr fontId="2"/>
  </si>
  <si>
    <t>広告物の種類</t>
    <rPh sb="0" eb="3">
      <t>コウコクブツ</t>
    </rPh>
    <rPh sb="4" eb="6">
      <t>シュルイ</t>
    </rPh>
    <phoneticPr fontId="2"/>
  </si>
  <si>
    <t>形状寸法・手数料内訳</t>
    <rPh sb="0" eb="4">
      <t>ケイジョウスンポウ</t>
    </rPh>
    <rPh sb="5" eb="10">
      <t>テスウリョウウチワケ</t>
    </rPh>
    <phoneticPr fontId="2"/>
  </si>
  <si>
    <t>面積
（㎡）</t>
    <rPh sb="0" eb="2">
      <t>メンセキ</t>
    </rPh>
    <phoneticPr fontId="2"/>
  </si>
  <si>
    <t>種類</t>
  </si>
  <si>
    <t>金額</t>
  </si>
  <si>
    <t>電柱広告物</t>
  </si>
  <si>
    <t>気球広告物</t>
  </si>
  <si>
    <t>広告幕</t>
  </si>
  <si>
    <t>立看板</t>
  </si>
  <si>
    <t>はり札</t>
  </si>
  <si>
    <t>はり紙</t>
  </si>
  <si>
    <t>1個の面積5㎡までごとにつき1,500円</t>
  </si>
  <si>
    <t>1件5個までごとにつき1,000円</t>
  </si>
  <si>
    <t>1個につき1,000円</t>
  </si>
  <si>
    <t>1枚につき500円</t>
  </si>
  <si>
    <t>1件5枚までごとにつき500円</t>
  </si>
  <si>
    <t>1件100枚までごとにつき500円</t>
  </si>
  <si>
    <t>屋上広告物
壁面広告物
塀垣広告物
広告塔
広告板
アーチ広告物</t>
    <phoneticPr fontId="2"/>
  </si>
  <si>
    <t>入力規則1</t>
    <rPh sb="0" eb="4">
      <t>ニュウリョクキソク</t>
    </rPh>
    <phoneticPr fontId="2"/>
  </si>
  <si>
    <t>入力規則2</t>
    <rPh sb="0" eb="4">
      <t>ニュウリョクキソク</t>
    </rPh>
    <phoneticPr fontId="2"/>
  </si>
  <si>
    <t>無</t>
    <rPh sb="0" eb="1">
      <t>ナ</t>
    </rPh>
    <phoneticPr fontId="2"/>
  </si>
  <si>
    <t>照明</t>
    <rPh sb="0" eb="2">
      <t>ショウメイ</t>
    </rPh>
    <phoneticPr fontId="2"/>
  </si>
  <si>
    <t>横：2.0×縦：1.0</t>
    <rPh sb="0" eb="1">
      <t>ヨコ</t>
    </rPh>
    <rPh sb="6" eb="7">
      <t>タテ</t>
    </rPh>
    <phoneticPr fontId="2"/>
  </si>
  <si>
    <t>横：1.7×縦：2.0×2面</t>
    <rPh sb="0" eb="1">
      <t>ヨコ</t>
    </rPh>
    <rPh sb="6" eb="7">
      <t>タテ</t>
    </rPh>
    <rPh sb="13" eb="14">
      <t>メン</t>
    </rPh>
    <phoneticPr fontId="2"/>
  </si>
  <si>
    <t>横：5.008×縦：1.5</t>
    <rPh sb="0" eb="1">
      <t>ヨコ</t>
    </rPh>
    <rPh sb="8" eb="9">
      <t>タテ</t>
    </rPh>
    <phoneticPr fontId="2"/>
  </si>
  <si>
    <t>合　　計</t>
  </si>
  <si>
    <t>－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</si>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</sst>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38" fontId="7" fillId="0" borderId="3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5" xfId="1" applyFont="1" applyFill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7" xfId="0" applyFont="1" applyBorder="1" applyProtection="1">
      <alignment vertical="center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7" fillId="0" borderId="9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6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2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140957</xdr:colOff>
      <xdr:row>6</xdr:row>
      <xdr:rowOff>311996</xdr:rowOff>
    </xdr:from>
    <xdr:to>
      <xdr:col>7</xdr:col>
      <xdr:colOff>773797</xdr:colOff>
      <xdr:row>8</xdr:row>
      <xdr:rowOff>493059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D7DD73D-090E-438A-AB98-3EF2387DDAF1}"/>
            </a:ext>
          </a:extLst>
        </xdr:cNvPr>
        <xdr:cNvSpPr txBox="1"/>
      </xdr:nvSpPr>
      <xdr:spPr>
        <a:xfrm>
          <a:off x="7043781" y="3281555"/>
          <a:ext cx="2369751" cy="1503357"/>
        </a:xfrm>
        <a:prstGeom prst="rect">
          <a:avLst/>
        </a:prstGeom>
        <a:solidFill>
          <a:schemeClr val="lt1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広告物の種類、面積、個数を</a:t>
          </a:r>
          <a:endParaRPr kumimoji="1" lang="en-US" altLang="ja-JP" sz="1200"/>
        </a:p>
        <a:p>
          <a:r>
            <a:rPr kumimoji="1" lang="ja-JP" altLang="en-US" sz="1200"/>
            <a:t>入力すると手数料が自動で計算されます。</a:t>
          </a:r>
        </a:p>
      </xdr:txBody>
    </xdr:sp>
    <xdr:clientData/>
  </xdr:twoCellAnchor>
  <xdr:twoCellAnchor>
    <xdr:from>
      <xdr:col>3</xdr:col>
      <xdr:colOff>1303420</xdr:colOff>
      <xdr:row>6</xdr:row>
      <xdr:rowOff>170448</xdr:rowOff>
    </xdr:from>
    <xdr:to>
      <xdr:col>3</xdr:col>
      <xdr:colOff>3469105</xdr:colOff>
      <xdr:row>8</xdr:row>
      <xdr:rowOff>11206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54D37EC-95B9-48F7-A762-02FC773C2E84}"/>
            </a:ext>
          </a:extLst>
        </xdr:cNvPr>
        <xdr:cNvSpPr txBox="1"/>
      </xdr:nvSpPr>
      <xdr:spPr>
        <a:xfrm>
          <a:off x="3017920" y="3140007"/>
          <a:ext cx="2165685" cy="1163052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0070C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横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×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縦の寸法をメートル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(m)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単位で記入してください。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90236</xdr:colOff>
      <xdr:row>6</xdr:row>
      <xdr:rowOff>154495</xdr:rowOff>
    </xdr:from>
    <xdr:to>
      <xdr:col>3</xdr:col>
      <xdr:colOff>1012658</xdr:colOff>
      <xdr:row>8</xdr:row>
      <xdr:rowOff>515471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865449A-157D-4518-AEFC-6608E2B32ADF}"/>
            </a:ext>
          </a:extLst>
        </xdr:cNvPr>
        <xdr:cNvSpPr txBox="1"/>
      </xdr:nvSpPr>
      <xdr:spPr>
        <a:xfrm>
          <a:off x="560883" y="3124054"/>
          <a:ext cx="2166275" cy="1683270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0070C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/>
            <a:t>複数ある場合は、添付図面のどの広告物に対応しているかが分かるよう、図面にも番号を記載してください。</a:t>
          </a: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210553</xdr:colOff>
      <xdr:row>5</xdr:row>
      <xdr:rowOff>501316</xdr:rowOff>
    </xdr:from>
    <xdr:to>
      <xdr:col>2</xdr:col>
      <xdr:colOff>260684</xdr:colOff>
      <xdr:row>6</xdr:row>
      <xdr:rowOff>180473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BA8498FA-D84E-4BD3-B124-A3F1ADBEB441}"/>
            </a:ext>
          </a:extLst>
        </xdr:cNvPr>
        <xdr:cNvCxnSpPr/>
      </xdr:nvCxnSpPr>
      <xdr:spPr>
        <a:xfrm flipH="1" flipV="1">
          <a:off x="411079" y="2817395"/>
          <a:ext cx="320842" cy="3408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2125579</xdr:colOff>
      <xdr:row>5</xdr:row>
      <xdr:rowOff>511341</xdr:rowOff>
    </xdr:from>
    <xdr:to>
      <xdr:col>3</xdr:col>
      <xdr:colOff>2446421</xdr:colOff>
      <xdr:row>6</xdr:row>
      <xdr:rowOff>190498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9312CABC-3533-4574-8012-F05B4238D2E3}"/>
            </a:ext>
          </a:extLst>
        </xdr:cNvPr>
        <xdr:cNvCxnSpPr/>
      </xdr:nvCxnSpPr>
      <xdr:spPr>
        <a:xfrm flipH="1" flipV="1">
          <a:off x="3840079" y="2827420"/>
          <a:ext cx="320842" cy="3408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513347</xdr:colOff>
      <xdr:row>5</xdr:row>
      <xdr:rowOff>551447</xdr:rowOff>
    </xdr:from>
    <xdr:to>
      <xdr:col>7</xdr:col>
      <xdr:colOff>521368</xdr:colOff>
      <xdr:row>6</xdr:row>
      <xdr:rowOff>352925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70D45D19-1D2D-4702-9956-110BC5B06393}"/>
            </a:ext>
          </a:extLst>
        </xdr:cNvPr>
        <xdr:cNvCxnSpPr/>
      </xdr:nvCxnSpPr>
      <xdr:spPr>
        <a:xfrm flipV="1">
          <a:off x="9146005" y="2867526"/>
          <a:ext cx="8021" cy="4632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2222302</xdr:colOff>
      <xdr:row>3</xdr:row>
      <xdr:rowOff>327329</xdr:rowOff>
    </xdr:from>
    <xdr:to>
      <xdr:col>3</xdr:col>
      <xdr:colOff>4202206</xdr:colOff>
      <xdr:row>5</xdr:row>
      <xdr:rowOff>168087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84C1E28-8E62-4592-8616-14CA1CE936F7}"/>
            </a:ext>
          </a:extLst>
        </xdr:cNvPr>
        <xdr:cNvSpPr txBox="1"/>
      </xdr:nvSpPr>
      <xdr:spPr>
        <a:xfrm>
          <a:off x="3936802" y="1313447"/>
          <a:ext cx="1979904" cy="1163052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0070C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面積を少数第３位を四捨五入し、少数第２位とし、記入してください。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4210707</xdr:colOff>
      <xdr:row>3</xdr:row>
      <xdr:rowOff>374431</xdr:rowOff>
    </xdr:from>
    <xdr:to>
      <xdr:col>4</xdr:col>
      <xdr:colOff>124811</xdr:colOff>
      <xdr:row>3</xdr:row>
      <xdr:rowOff>486103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2F908D6-52D5-4A40-8599-F6E5AD501FD4}"/>
            </a:ext>
          </a:extLst>
        </xdr:cNvPr>
        <xdr:cNvCxnSpPr/>
      </xdr:nvCxnSpPr>
      <xdr:spPr>
        <a:xfrm flipV="1">
          <a:off x="5925207" y="1366345"/>
          <a:ext cx="420414" cy="1116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F414-4A0A-4B5B-80B2-E1BBA727335F}">
  <dimension ref="B1:H28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B1" sqref="B1:H1"/>
    </sheetView>
  </sheetViews>
  <sheetFormatPr defaultRowHeight="13.5" x14ac:dyDescent="0.15"/>
  <cols>
    <col min="1" max="1" width="2.625" style="1" customWidth="1"/>
    <col min="2" max="2" width="3.5" style="1" bestFit="1" customWidth="1"/>
    <col min="3" max="3" width="16.375" style="1" customWidth="1"/>
    <col min="4" max="4" width="59.125" style="1" customWidth="1"/>
    <col min="5" max="6" width="9" style="1"/>
    <col min="7" max="7" width="13.75" style="1" bestFit="1" customWidth="1"/>
    <col min="8" max="8" width="11.25" style="1" customWidth="1"/>
    <col min="9" max="9" width="2.625" style="1" customWidth="1"/>
    <col min="10" max="16384" width="9" style="1"/>
  </cols>
  <sheetData>
    <row r="1" spans="2:8" ht="28.5" customHeight="1" x14ac:dyDescent="0.15">
      <c r="B1" s="31" t="s">
        <v>18</v>
      </c>
      <c r="C1" s="31"/>
      <c r="D1" s="31"/>
      <c r="E1" s="31"/>
      <c r="F1" s="31"/>
      <c r="G1" s="31"/>
      <c r="H1" s="31"/>
    </row>
    <row r="2" spans="2:8" ht="14.25" thickBot="1" x14ac:dyDescent="0.2"/>
    <row r="3" spans="2:8" ht="35.25" thickBot="1" x14ac:dyDescent="0.2">
      <c r="B3" s="2"/>
      <c r="C3" s="6" t="s">
        <v>17</v>
      </c>
      <c r="D3" s="4" t="s">
        <v>12</v>
      </c>
      <c r="E3" s="4" t="s">
        <v>19</v>
      </c>
      <c r="F3" s="3" t="s">
        <v>13</v>
      </c>
      <c r="G3" s="4" t="s">
        <v>38</v>
      </c>
      <c r="H3" s="5" t="s">
        <v>16</v>
      </c>
    </row>
    <row r="4" spans="2:8" ht="51.75" customHeight="1" thickTop="1" x14ac:dyDescent="0.15">
      <c r="B4" s="24">
        <v>1</v>
      </c>
      <c r="C4" s="18"/>
      <c r="D4" s="19"/>
      <c r="E4" s="20"/>
      <c r="F4" s="20"/>
      <c r="G4" s="32"/>
      <c r="H4" s="7" t="str" cm="1">
        <f t="array" ref="H4">IF(C4="","",
_xlfn.IFS(
C4=入力規則!$A$2,CEILING(E4/5,1)*1500*F4,
C4=入力規則!$A$3,CEILING(E4/5,1)*1500*F4,
C4=入力規則!$A$4,CEILING(E4/5,1)*1500*F4,
C4=入力規則!$A$5,CEILING(E4/5,1)*1500*F4,
C4=入力規則!$A$6,CEILING(E4/5,1)*1500*F4,
C4=入力規則!$A$7,CEILING(E4/5,1)*1500*F4,
C4=入力規則!$A$8,CEILING(F4/5,1)*1000,
C4=入力規則!$A$9,F4*1000,
C4=入力規則!$A$10,F4*500,
C4=入力規則!$A$11,CEILING(F4/5,1)*1000,
C4=入力規則!$A$12,CEILING(F4/5,1)*500,
C4=入力規則!$A$13,CEILING(F4/100,1)*500
))</f>
        <v/>
      </c>
    </row>
    <row r="5" spans="2:8" ht="51.75" customHeight="1" x14ac:dyDescent="0.15">
      <c r="B5" s="25">
        <v>2</v>
      </c>
      <c r="C5" s="21"/>
      <c r="D5" s="22"/>
      <c r="E5" s="23"/>
      <c r="F5" s="23"/>
      <c r="G5" s="33"/>
      <c r="H5" s="8" t="str" cm="1">
        <f t="array" ref="H5">IF(C5="","",
_xlfn.IFS(
C5=入力規則!$A$2,CEILING(E5/5,1)*1500*F5,
C5=入力規則!$A$3,CEILING(E5/5,1)*1500*F5,
C5=入力規則!$A$4,CEILING(E5/5,1)*1500*F5,
C5=入力規則!$A$5,CEILING(E5/5,1)*1500*F5,
C5=入力規則!$A$6,CEILING(E5/5,1)*1500*F5,
C5=入力規則!$A$7,CEILING(E5/5,1)*1500*F5,
C5=入力規則!$A$8,CEILING(F5/5,1)*1000,
C5=入力規則!$A$9,F5*1000,
C5=入力規則!$A$10,F5*500,
C5=入力規則!$A$11,CEILING(F5/5,1)*1000,
C5=入力規則!$A$12,CEILING(F5/5,1)*500,
C5=入力規則!$A$13,CEILING(F5/100,1)*500
))</f>
        <v/>
      </c>
    </row>
    <row r="6" spans="2:8" ht="51.75" customHeight="1" x14ac:dyDescent="0.15">
      <c r="B6" s="25">
        <v>3</v>
      </c>
      <c r="C6" s="21"/>
      <c r="D6" s="22"/>
      <c r="E6" s="23"/>
      <c r="F6" s="23"/>
      <c r="G6" s="33"/>
      <c r="H6" s="8" t="str" cm="1">
        <f t="array" ref="H6">IF(C6="","",
_xlfn.IFS(
C6=入力規則!$A$2,CEILING(E6/5,1)*1500*F6,
C6=入力規則!$A$3,CEILING(E6/5,1)*1500*F6,
C6=入力規則!$A$4,CEILING(E6/5,1)*1500*F6,
C6=入力規則!$A$5,CEILING(E6/5,1)*1500*F6,
C6=入力規則!$A$6,CEILING(E6/5,1)*1500*F6,
C6=入力規則!$A$7,CEILING(E6/5,1)*1500*F6,
C6=入力規則!$A$8,CEILING(F6/5,1)*1000,
C6=入力規則!$A$9,F6*1000,
C6=入力規則!$A$10,F6*500,
C6=入力規則!$A$11,CEILING(F6/5,1)*1000,
C6=入力規則!$A$12,CEILING(F6/5,1)*500,
C6=入力規則!$A$13,CEILING(F6/100,1)*500
))</f>
        <v/>
      </c>
    </row>
    <row r="7" spans="2:8" ht="51.75" customHeight="1" x14ac:dyDescent="0.15">
      <c r="B7" s="25">
        <v>4</v>
      </c>
      <c r="C7" s="21"/>
      <c r="D7" s="21"/>
      <c r="E7" s="23"/>
      <c r="F7" s="23"/>
      <c r="G7" s="33"/>
      <c r="H7" s="8" t="str" cm="1">
        <f t="array" ref="H7">IF(C7="","",
_xlfn.IFS(
C7=入力規則!$A$2,CEILING(E7/5,1)*1500*F7,
C7=入力規則!$A$3,CEILING(E7/5,1)*1500*F7,
C7=入力規則!$A$4,CEILING(E7/5,1)*1500*F7,
C7=入力規則!$A$5,CEILING(E7/5,1)*1500*F7,
C7=入力規則!$A$6,CEILING(E7/5,1)*1500*F7,
C7=入力規則!$A$7,CEILING(E7/5,1)*1500*F7,
C7=入力規則!$A$8,CEILING(F7/5,1)*1000,
C7=入力規則!$A$9,F7*1000,
C7=入力規則!$A$10,F7*500,
C7=入力規則!$A$11,CEILING(F7/5,1)*1000,
C7=入力規則!$A$12,CEILING(F7/5,1)*500,
C7=入力規則!$A$13,CEILING(F7/100,1)*500
))</f>
        <v/>
      </c>
    </row>
    <row r="8" spans="2:8" ht="51.75" customHeight="1" x14ac:dyDescent="0.15">
      <c r="B8" s="25">
        <v>5</v>
      </c>
      <c r="C8" s="21"/>
      <c r="D8" s="21"/>
      <c r="E8" s="23"/>
      <c r="F8" s="23"/>
      <c r="G8" s="33"/>
      <c r="H8" s="8" t="str" cm="1">
        <f t="array" ref="H8">IF(C8="","",
_xlfn.IFS(
C8=入力規則!$A$2,CEILING(E8/5,1)*1500*F8,
C8=入力規則!$A$3,CEILING(E8/5,1)*1500*F8,
C8=入力規則!$A$4,CEILING(E8/5,1)*1500*F8,
C8=入力規則!$A$5,CEILING(E8/5,1)*1500*F8,
C8=入力規則!$A$6,CEILING(E8/5,1)*1500*F8,
C8=入力規則!$A$7,CEILING(E8/5,1)*1500*F8,
C8=入力規則!$A$8,CEILING(F8/5,1)*1000,
C8=入力規則!$A$9,F8*1000,
C8=入力規則!$A$10,F8*500,
C8=入力規則!$A$11,CEILING(F8/5,1)*1000,
C8=入力規則!$A$12,CEILING(F8/5,1)*500,
C8=入力規則!$A$13,CEILING(F8/100,1)*500
))</f>
        <v/>
      </c>
    </row>
    <row r="9" spans="2:8" ht="51.75" customHeight="1" x14ac:dyDescent="0.15">
      <c r="B9" s="25">
        <v>6</v>
      </c>
      <c r="C9" s="21"/>
      <c r="D9" s="21"/>
      <c r="E9" s="23"/>
      <c r="F9" s="23"/>
      <c r="G9" s="33"/>
      <c r="H9" s="8" t="str" cm="1">
        <f t="array" ref="H9">IF(C9="","",
_xlfn.IFS(
C9=入力規則!$A$2,CEILING(E9/5,1)*1500*F9,
C9=入力規則!$A$3,CEILING(E9/5,1)*1500*F9,
C9=入力規則!$A$4,CEILING(E9/5,1)*1500*F9,
C9=入力規則!$A$5,CEILING(E9/5,1)*1500*F9,
C9=入力規則!$A$6,CEILING(E9/5,1)*1500*F9,
C9=入力規則!$A$7,CEILING(E9/5,1)*1500*F9,
C9=入力規則!$A$8,CEILING(F9/5,1)*1000,
C9=入力規則!$A$9,F9*1000,
C9=入力規則!$A$10,F9*500,
C9=入力規則!$A$11,CEILING(F9/5,1)*1000,
C9=入力規則!$A$12,CEILING(F9/5,1)*500,
C9=入力規則!$A$13,CEILING(F9/100,1)*500
))</f>
        <v/>
      </c>
    </row>
    <row r="10" spans="2:8" ht="51.75" customHeight="1" x14ac:dyDescent="0.15">
      <c r="B10" s="25">
        <v>7</v>
      </c>
      <c r="C10" s="21"/>
      <c r="D10" s="21"/>
      <c r="E10" s="23"/>
      <c r="F10" s="23"/>
      <c r="G10" s="33"/>
      <c r="H10" s="8" t="str" cm="1">
        <f t="array" ref="H10">IF(C10="","",
_xlfn.IFS(
C10=入力規則!$A$2,CEILING(E10/5,1)*1500*F10,
C10=入力規則!$A$3,CEILING(E10/5,1)*1500*F10,
C10=入力規則!$A$4,CEILING(E10/5,1)*1500*F10,
C10=入力規則!$A$5,CEILING(E10/5,1)*1500*F10,
C10=入力規則!$A$6,CEILING(E10/5,1)*1500*F10,
C10=入力規則!$A$7,CEILING(E10/5,1)*1500*F10,
C10=入力規則!$A$8,CEILING(F10/5,1)*1000,
C10=入力規則!$A$9,F10*1000,
C10=入力規則!$A$10,F10*500,
C10=入力規則!$A$11,CEILING(F10/5,1)*1000,
C10=入力規則!$A$12,CEILING(F10/5,1)*500,
C10=入力規則!$A$13,CEILING(F10/100,1)*500
))</f>
        <v/>
      </c>
    </row>
    <row r="11" spans="2:8" ht="51.75" customHeight="1" x14ac:dyDescent="0.15">
      <c r="B11" s="25">
        <v>8</v>
      </c>
      <c r="C11" s="21"/>
      <c r="D11" s="21"/>
      <c r="E11" s="23"/>
      <c r="F11" s="23"/>
      <c r="G11" s="33"/>
      <c r="H11" s="8" t="str" cm="1">
        <f t="array" ref="H11">IF(C11="","",
_xlfn.IFS(
C11=入力規則!$A$2,CEILING(E11/5,1)*1500*F11,
C11=入力規則!$A$3,CEILING(E11/5,1)*1500*F11,
C11=入力規則!$A$4,CEILING(E11/5,1)*1500*F11,
C11=入力規則!$A$5,CEILING(E11/5,1)*1500*F11,
C11=入力規則!$A$6,CEILING(E11/5,1)*1500*F11,
C11=入力規則!$A$7,CEILING(E11/5,1)*1500*F11,
C11=入力規則!$A$8,CEILING(F11/5,1)*1000,
C11=入力規則!$A$9,F11*1000,
C11=入力規則!$A$10,F11*500,
C11=入力規則!$A$11,CEILING(F11/5,1)*1000,
C11=入力規則!$A$12,CEILING(F11/5,1)*500,
C11=入力規則!$A$13,CEILING(F11/100,1)*500
))</f>
        <v/>
      </c>
    </row>
    <row r="12" spans="2:8" ht="51.75" customHeight="1" x14ac:dyDescent="0.15">
      <c r="B12" s="25">
        <v>9</v>
      </c>
      <c r="C12" s="21"/>
      <c r="D12" s="21"/>
      <c r="E12" s="23"/>
      <c r="F12" s="23"/>
      <c r="G12" s="33"/>
      <c r="H12" s="8" t="str" cm="1">
        <f t="array" ref="H12">IF(C12="","",
_xlfn.IFS(
C12=入力規則!$A$2,CEILING(E12/5,1)*1500*F12,
C12=入力規則!$A$3,CEILING(E12/5,1)*1500*F12,
C12=入力規則!$A$4,CEILING(E12/5,1)*1500*F12,
C12=入力規則!$A$5,CEILING(E12/5,1)*1500*F12,
C12=入力規則!$A$6,CEILING(E12/5,1)*1500*F12,
C12=入力規則!$A$7,CEILING(E12/5,1)*1500*F12,
C12=入力規則!$A$8,CEILING(F12/5,1)*1000,
C12=入力規則!$A$9,F12*1000,
C12=入力規則!$A$10,F12*500,
C12=入力規則!$A$11,CEILING(F12/5,1)*1000,
C12=入力規則!$A$12,CEILING(F12/5,1)*500,
C12=入力規則!$A$13,CEILING(F12/100,1)*500
))</f>
        <v/>
      </c>
    </row>
    <row r="13" spans="2:8" ht="51.75" customHeight="1" x14ac:dyDescent="0.15">
      <c r="B13" s="25">
        <v>10</v>
      </c>
      <c r="C13" s="21"/>
      <c r="D13" s="21"/>
      <c r="E13" s="23"/>
      <c r="F13" s="23"/>
      <c r="G13" s="33"/>
      <c r="H13" s="8" t="str" cm="1">
        <f t="array" ref="H13">IF(C13="","",
_xlfn.IFS(
C13=入力規則!$A$2,CEILING(E13/5,1)*1500*F13,
C13=入力規則!$A$3,CEILING(E13/5,1)*1500*F13,
C13=入力規則!$A$4,CEILING(E13/5,1)*1500*F13,
C13=入力規則!$A$5,CEILING(E13/5,1)*1500*F13,
C13=入力規則!$A$6,CEILING(E13/5,1)*1500*F13,
C13=入力規則!$A$7,CEILING(E13/5,1)*1500*F13,
C13=入力規則!$A$8,CEILING(F13/5,1)*1000,
C13=入力規則!$A$9,F13*1000,
C13=入力規則!$A$10,F13*500,
C13=入力規則!$A$11,CEILING(F13/5,1)*1000,
C13=入力規則!$A$12,CEILING(F13/5,1)*500,
C13=入力規則!$A$13,CEILING(F13/100,1)*500
))</f>
        <v/>
      </c>
    </row>
    <row r="14" spans="2:8" ht="51.75" customHeight="1" x14ac:dyDescent="0.15">
      <c r="B14" s="25">
        <v>11</v>
      </c>
      <c r="C14" s="21"/>
      <c r="D14" s="21"/>
      <c r="E14" s="23"/>
      <c r="F14" s="23"/>
      <c r="G14" s="33"/>
      <c r="H14" s="8" t="str" cm="1">
        <f t="array" ref="H14">IF(C14="","",
_xlfn.IFS(
C14=入力規則!$A$2,CEILING(E14/5,1)*1500*F14,
C14=入力規則!$A$3,CEILING(E14/5,1)*1500*F14,
C14=入力規則!$A$4,CEILING(E14/5,1)*1500*F14,
C14=入力規則!$A$5,CEILING(E14/5,1)*1500*F14,
C14=入力規則!$A$6,CEILING(E14/5,1)*1500*F14,
C14=入力規則!$A$7,CEILING(E14/5,1)*1500*F14,
C14=入力規則!$A$8,CEILING(F14/5,1)*1000,
C14=入力規則!$A$9,F14*1000,
C14=入力規則!$A$10,F14*500,
C14=入力規則!$A$11,CEILING(F14/5,1)*1000,
C14=入力規則!$A$12,CEILING(F14/5,1)*500,
C14=入力規則!$A$13,CEILING(F14/100,1)*500
))</f>
        <v/>
      </c>
    </row>
    <row r="15" spans="2:8" ht="51.75" customHeight="1" x14ac:dyDescent="0.15">
      <c r="B15" s="25">
        <v>12</v>
      </c>
      <c r="C15" s="21"/>
      <c r="D15" s="21"/>
      <c r="E15" s="23"/>
      <c r="F15" s="23"/>
      <c r="G15" s="33"/>
      <c r="H15" s="8" t="str" cm="1">
        <f t="array" ref="H15">IF(C15="","",
_xlfn.IFS(
C15=入力規則!$A$2,CEILING(E15/5,1)*1500*F15,
C15=入力規則!$A$3,CEILING(E15/5,1)*1500*F15,
C15=入力規則!$A$4,CEILING(E15/5,1)*1500*F15,
C15=入力規則!$A$5,CEILING(E15/5,1)*1500*F15,
C15=入力規則!$A$6,CEILING(E15/5,1)*1500*F15,
C15=入力規則!$A$7,CEILING(E15/5,1)*1500*F15,
C15=入力規則!$A$8,CEILING(F15/5,1)*1000,
C15=入力規則!$A$9,F15*1000,
C15=入力規則!$A$10,F15*500,
C15=入力規則!$A$11,CEILING(F15/5,1)*1000,
C15=入力規則!$A$12,CEILING(F15/5,1)*500,
C15=入力規則!$A$13,CEILING(F15/100,1)*500
))</f>
        <v/>
      </c>
    </row>
    <row r="16" spans="2:8" ht="51.75" customHeight="1" x14ac:dyDescent="0.15">
      <c r="B16" s="25">
        <v>13</v>
      </c>
      <c r="C16" s="21"/>
      <c r="D16" s="21"/>
      <c r="E16" s="23"/>
      <c r="F16" s="23"/>
      <c r="G16" s="33"/>
      <c r="H16" s="8" t="str" cm="1">
        <f t="array" ref="H16">IF(C16="","",
_xlfn.IFS(
C16=入力規則!$A$2,CEILING(E16/5,1)*1500*F16,
C16=入力規則!$A$3,CEILING(E16/5,1)*1500*F16,
C16=入力規則!$A$4,CEILING(E16/5,1)*1500*F16,
C16=入力規則!$A$5,CEILING(E16/5,1)*1500*F16,
C16=入力規則!$A$6,CEILING(E16/5,1)*1500*F16,
C16=入力規則!$A$7,CEILING(E16/5,1)*1500*F16,
C16=入力規則!$A$8,CEILING(F16/5,1)*1000,
C16=入力規則!$A$9,F16*1000,
C16=入力規則!$A$10,F16*500,
C16=入力規則!$A$11,CEILING(F16/5,1)*1000,
C16=入力規則!$A$12,CEILING(F16/5,1)*500,
C16=入力規則!$A$13,CEILING(F16/100,1)*500
))</f>
        <v/>
      </c>
    </row>
    <row r="17" spans="2:8" ht="51.75" customHeight="1" x14ac:dyDescent="0.15">
      <c r="B17" s="25">
        <v>14</v>
      </c>
      <c r="C17" s="21"/>
      <c r="D17" s="21"/>
      <c r="E17" s="23"/>
      <c r="F17" s="23"/>
      <c r="G17" s="33"/>
      <c r="H17" s="8" t="str" cm="1">
        <f t="array" ref="H17">IF(C17="","",
_xlfn.IFS(
C17=入力規則!$A$2,CEILING(E17/5,1)*1500*F17,
C17=入力規則!$A$3,CEILING(E17/5,1)*1500*F17,
C17=入力規則!$A$4,CEILING(E17/5,1)*1500*F17,
C17=入力規則!$A$5,CEILING(E17/5,1)*1500*F17,
C17=入力規則!$A$6,CEILING(E17/5,1)*1500*F17,
C17=入力規則!$A$7,CEILING(E17/5,1)*1500*F17,
C17=入力規則!$A$8,CEILING(F17/5,1)*1000,
C17=入力規則!$A$9,F17*1000,
C17=入力規則!$A$10,F17*500,
C17=入力規則!$A$11,CEILING(F17/5,1)*1000,
C17=入力規則!$A$12,CEILING(F17/5,1)*500,
C17=入力規則!$A$13,CEILING(F17/100,1)*500
))</f>
        <v/>
      </c>
    </row>
    <row r="18" spans="2:8" ht="51.75" customHeight="1" x14ac:dyDescent="0.15">
      <c r="B18" s="25">
        <v>15</v>
      </c>
      <c r="C18" s="21"/>
      <c r="D18" s="21"/>
      <c r="E18" s="23"/>
      <c r="F18" s="23"/>
      <c r="G18" s="33"/>
      <c r="H18" s="8" t="str" cm="1">
        <f t="array" ref="H18">IF(C18="","",
_xlfn.IFS(
C18=入力規則!$A$2,CEILING(E18/5,1)*1500*F18,
C18=入力規則!$A$3,CEILING(E18/5,1)*1500*F18,
C18=入力規則!$A$4,CEILING(E18/5,1)*1500*F18,
C18=入力規則!$A$5,CEILING(E18/5,1)*1500*F18,
C18=入力規則!$A$6,CEILING(E18/5,1)*1500*F18,
C18=入力規則!$A$7,CEILING(E18/5,1)*1500*F18,
C18=入力規則!$A$8,CEILING(F18/5,1)*1000,
C18=入力規則!$A$9,F18*1000,
C18=入力規則!$A$10,F18*500,
C18=入力規則!$A$11,CEILING(F18/5,1)*1000,
C18=入力規則!$A$12,CEILING(F18/5,1)*500,
C18=入力規則!$A$13,CEILING(F18/100,1)*500
))</f>
        <v/>
      </c>
    </row>
    <row r="19" spans="2:8" ht="23.25" customHeight="1" thickBot="1" x14ac:dyDescent="0.2">
      <c r="B19" s="30" t="s">
        <v>42</v>
      </c>
      <c r="C19" s="29"/>
      <c r="D19" s="29"/>
      <c r="E19" s="28">
        <f>SUM(E4:E18)</f>
        <v>0</v>
      </c>
      <c r="F19" s="27" t="s">
        <v>44</v>
      </c>
      <c r="G19" s="26" t="s">
        <v>43</v>
      </c>
      <c r="H19" s="9">
        <f>SUM(H4:H18)</f>
        <v>0</v>
      </c>
    </row>
    <row r="20" spans="2:8" ht="23.25" customHeight="1" thickBot="1" x14ac:dyDescent="0.2"/>
    <row r="21" spans="2:8" ht="19.5" customHeight="1" thickBot="1" x14ac:dyDescent="0.2">
      <c r="C21" s="10" t="s">
        <v>20</v>
      </c>
      <c r="D21" s="11" t="s">
        <v>21</v>
      </c>
    </row>
    <row r="22" spans="2:8" ht="90.75" customHeight="1" thickTop="1" x14ac:dyDescent="0.15">
      <c r="C22" s="12" t="s">
        <v>34</v>
      </c>
      <c r="D22" s="13" t="s">
        <v>28</v>
      </c>
    </row>
    <row r="23" spans="2:8" ht="19.5" customHeight="1" x14ac:dyDescent="0.15">
      <c r="C23" s="14" t="s">
        <v>22</v>
      </c>
      <c r="D23" s="15" t="s">
        <v>29</v>
      </c>
    </row>
    <row r="24" spans="2:8" ht="19.5" customHeight="1" x14ac:dyDescent="0.15">
      <c r="C24" s="14" t="s">
        <v>23</v>
      </c>
      <c r="D24" s="15" t="s">
        <v>30</v>
      </c>
    </row>
    <row r="25" spans="2:8" ht="19.5" customHeight="1" x14ac:dyDescent="0.15">
      <c r="C25" s="14" t="s">
        <v>24</v>
      </c>
      <c r="D25" s="15" t="s">
        <v>31</v>
      </c>
    </row>
    <row r="26" spans="2:8" ht="19.5" customHeight="1" x14ac:dyDescent="0.15">
      <c r="C26" s="14" t="s">
        <v>25</v>
      </c>
      <c r="D26" s="15" t="s">
        <v>29</v>
      </c>
    </row>
    <row r="27" spans="2:8" ht="19.5" customHeight="1" x14ac:dyDescent="0.15">
      <c r="C27" s="14" t="s">
        <v>26</v>
      </c>
      <c r="D27" s="15" t="s">
        <v>32</v>
      </c>
    </row>
    <row r="28" spans="2:8" ht="19.5" customHeight="1" thickBot="1" x14ac:dyDescent="0.2">
      <c r="C28" s="16" t="s">
        <v>27</v>
      </c>
      <c r="D28" s="17" t="s">
        <v>33</v>
      </c>
    </row>
  </sheetData>
  <sheetProtection algorithmName="SHA-512" hashValue="GDKScqBq4dzuDJJcCiEtLevUL8VYq9bKxdLi/vk3Rhhv8LlSY1trSwsQDAVE2OS7dugWRPO9fHu4qsp3XVQPkQ==" saltValue="1GRXxxnQiuH9f/CmrnDt8A==" spinCount="100000" sheet="1" objects="1" scenarios="1"/>
  <mergeCells count="1">
    <mergeCell ref="B1:H1"/>
  </mergeCells>
  <phoneticPr fontId="2"/>
  <conditionalFormatting sqref="E19">
    <cfRule type="expression" dxfId="1" priority="1">
      <formula>AND($E$19&lt;=5,COUNT($E$4:$E$18)&lt;&gt;0)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4CE9418-7533-40E7-9C10-A8CB6323369A}">
          <x14:formula1>
            <xm:f>入力規則!$A$2:$A$13</xm:f>
          </x14:formula1>
          <xm:sqref>C4:C18</xm:sqref>
        </x14:dataValidation>
        <x14:dataValidation type="list" allowBlank="1" showInputMessage="1" showErrorMessage="1" xr:uid="{E2F2B6EF-936A-46FC-98A0-2B9E47427D82}">
          <x14:formula1>
            <xm:f>入力規則!$B$2:$B$4</xm:f>
          </x14:formula1>
          <xm:sqref>G4:G18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1D565-9C18-4C74-9CD7-1A3458A77AA8}">
  <dimension ref="B1:H28"/>
  <sheetViews>
    <sheetView view="pageBreakPreview" zoomScale="70" zoomScaleNormal="100" zoomScaleSheetLayoutView="70" workbookViewId="0">
      <selection activeCell="B1" sqref="B1:H1"/>
    </sheetView>
  </sheetViews>
  <sheetFormatPr defaultRowHeight="13.5" x14ac:dyDescent="0.15"/>
  <cols>
    <col min="1" max="1" width="2.625" style="1" customWidth="1"/>
    <col min="2" max="2" width="3.5" style="1" bestFit="1" customWidth="1"/>
    <col min="3" max="3" width="16.375" style="1" customWidth="1"/>
    <col min="4" max="4" width="59.125" style="1" customWidth="1"/>
    <col min="5" max="6" width="9" style="1"/>
    <col min="7" max="7" width="13.75" style="1" bestFit="1" customWidth="1"/>
    <col min="8" max="8" width="11.25" style="1" customWidth="1"/>
    <col min="9" max="9" width="2.25" style="1" customWidth="1"/>
    <col min="10" max="16384" width="9" style="1"/>
  </cols>
  <sheetData>
    <row r="1" spans="2:8" ht="28.5" customHeight="1" x14ac:dyDescent="0.15">
      <c r="B1" s="31" t="s">
        <v>18</v>
      </c>
      <c r="C1" s="31"/>
      <c r="D1" s="31"/>
      <c r="E1" s="31"/>
      <c r="F1" s="31"/>
      <c r="G1" s="31"/>
      <c r="H1" s="31"/>
    </row>
    <row r="2" spans="2:8" ht="14.25" thickBot="1" x14ac:dyDescent="0.2"/>
    <row r="3" spans="2:8" ht="35.25" thickBot="1" x14ac:dyDescent="0.2">
      <c r="B3" s="2"/>
      <c r="C3" s="6" t="s">
        <v>17</v>
      </c>
      <c r="D3" s="4" t="s">
        <v>12</v>
      </c>
      <c r="E3" s="4" t="s">
        <v>19</v>
      </c>
      <c r="F3" s="3" t="s">
        <v>13</v>
      </c>
      <c r="G3" s="4" t="s">
        <v>38</v>
      </c>
      <c r="H3" s="5" t="s">
        <v>16</v>
      </c>
    </row>
    <row r="4" spans="2:8" ht="51.75" customHeight="1" thickTop="1" x14ac:dyDescent="0.15">
      <c r="B4" s="24">
        <v>1</v>
      </c>
      <c r="C4" s="18" t="s">
        <v>1</v>
      </c>
      <c r="D4" s="19" t="s">
        <v>41</v>
      </c>
      <c r="E4" s="20">
        <v>7.51</v>
      </c>
      <c r="F4" s="20">
        <v>1</v>
      </c>
      <c r="G4" s="32" t="s">
        <v>14</v>
      </c>
      <c r="H4" s="7" cm="1">
        <f t="array" ref="H4">IF(C4="","",
_xlfn.IFS(
C4=入力規則!$A$2,CEILING(E4/5,1)*1500*F4,
C4=入力規則!$A$3,CEILING(E4/5,1)*1500*F4,
C4=入力規則!$A$4,CEILING(E4/5,1)*1500*F4,
C4=入力規則!$A$5,CEILING(E4/5,1)*1500*F4,
C4=入力規則!$A$6,CEILING(E4/5,1)*1500*F4,
C4=入力規則!$A$7,CEILING(E4/5,1)*1500*F4,
C4=入力規則!$A$8,CEILING(F4/5,1)*1000,
C4=入力規則!$A$9,F4*1000,
C4=入力規則!$A$10,F4*500,
C4=入力規則!$A$11,CEILING(F4/5,1)*1000,
C4=入力規則!$A$12,CEILING(F4/5,1)*500,
C4=入力規則!$A$13,CEILING(F4/100,1)*500
))</f>
        <v>3000</v>
      </c>
    </row>
    <row r="5" spans="2:8" ht="51.75" customHeight="1" x14ac:dyDescent="0.15">
      <c r="B5" s="25">
        <v>2</v>
      </c>
      <c r="C5" s="21" t="s">
        <v>4</v>
      </c>
      <c r="D5" s="22" t="s">
        <v>40</v>
      </c>
      <c r="E5" s="23">
        <v>2.25</v>
      </c>
      <c r="F5" s="23">
        <v>1</v>
      </c>
      <c r="G5" s="33" t="s">
        <v>15</v>
      </c>
      <c r="H5" s="8" cm="1">
        <f t="array" ref="H5">IF(C5="","",
_xlfn.IFS(
C5=入力規則!$A$2,CEILING(E5/5,1)*1500*F5,
C5=入力規則!$A$3,CEILING(E5/5,1)*1500*F5,
C5=入力規則!$A$4,CEILING(E5/5,1)*1500*F5,
C5=入力規則!$A$5,CEILING(E5/5,1)*1500*F5,
C5=入力規則!$A$6,CEILING(E5/5,1)*1500*F5,
C5=入力規則!$A$7,CEILING(E5/5,1)*1500*F5,
C5=入力規則!$A$8,CEILING(F5/5,1)*1000,
C5=入力規則!$A$9,F5*1000,
C5=入力規則!$A$10,F5*500,
C5=入力規則!$A$11,CEILING(F5/5,1)*1000,
C5=入力規則!$A$12,CEILING(F5/5,1)*500,
C5=入力規則!$A$13,CEILING(F5/100,1)*500
))</f>
        <v>1500</v>
      </c>
    </row>
    <row r="6" spans="2:8" ht="51.75" customHeight="1" x14ac:dyDescent="0.15">
      <c r="B6" s="25">
        <v>3</v>
      </c>
      <c r="C6" s="21" t="s">
        <v>8</v>
      </c>
      <c r="D6" s="22" t="s">
        <v>39</v>
      </c>
      <c r="E6" s="23">
        <v>2</v>
      </c>
      <c r="F6" s="23">
        <v>2</v>
      </c>
      <c r="G6" s="33" t="s">
        <v>37</v>
      </c>
      <c r="H6" s="8" cm="1">
        <f t="array" ref="H6">IF(C6="","",
_xlfn.IFS(
C6=入力規則!$A$2,CEILING(E6/5,1)*1500*F6,
C6=入力規則!$A$3,CEILING(E6/5,1)*1500*F6,
C6=入力規則!$A$4,CEILING(E6/5,1)*1500*F6,
C6=入力規則!$A$5,CEILING(E6/5,1)*1500*F6,
C6=入力規則!$A$6,CEILING(E6/5,1)*1500*F6,
C6=入力規則!$A$7,CEILING(E6/5,1)*1500*F6,
C6=入力規則!$A$8,CEILING(F6/5,1)*1000,
C6=入力規則!$A$9,F6*1000,
C6=入力規則!$A$10,F6*500,
C6=入力規則!$A$11,CEILING(F6/5,1)*1000,
C6=入力規則!$A$12,CEILING(F6/5,1)*500,
C6=入力規則!$A$13,CEILING(F6/100,1)*500
))</f>
        <v>1000</v>
      </c>
    </row>
    <row r="7" spans="2:8" ht="51.75" customHeight="1" x14ac:dyDescent="0.15">
      <c r="B7" s="25">
        <v>4</v>
      </c>
      <c r="C7" s="21"/>
      <c r="D7" s="21"/>
      <c r="E7" s="23"/>
      <c r="F7" s="23"/>
      <c r="G7" s="33"/>
      <c r="H7" s="8" t="str" cm="1">
        <f t="array" ref="H7">IF(C7="","",
_xlfn.IFS(
C7=入力規則!$A$2,CEILING(E7/5,1)*1500*F7,
C7=入力規則!$A$3,CEILING(E7/5,1)*1500*F7,
C7=入力規則!$A$4,CEILING(E7/5,1)*1500*F7,
C7=入力規則!$A$5,CEILING(E7/5,1)*1500*F7,
C7=入力規則!$A$6,CEILING(E7/5,1)*1500*F7,
C7=入力規則!$A$7,CEILING(E7/5,1)*1500*F7,
C7=入力規則!$A$8,CEILING(F7/5,1)*1000,
C7=入力規則!$A$9,F7*1000,
C7=入力規則!$A$10,F7*500,
C7=入力規則!$A$11,CEILING(F7/5,1)*1000,
C7=入力規則!$A$12,CEILING(F7/5,1)*500,
C7=入力規則!$A$13,CEILING(F7/100,1)*500
))</f>
        <v/>
      </c>
    </row>
    <row r="8" spans="2:8" ht="51.75" customHeight="1" x14ac:dyDescent="0.15">
      <c r="B8" s="25">
        <v>5</v>
      </c>
      <c r="C8" s="21"/>
      <c r="D8" s="21"/>
      <c r="E8" s="23"/>
      <c r="F8" s="23"/>
      <c r="G8" s="33"/>
      <c r="H8" s="8" t="str" cm="1">
        <f t="array" ref="H8">IF(C8="","",
_xlfn.IFS(
C8=入力規則!$A$2,CEILING(E8/5,1)*1500*F8,
C8=入力規則!$A$3,CEILING(E8/5,1)*1500*F8,
C8=入力規則!$A$4,CEILING(E8/5,1)*1500*F8,
C8=入力規則!$A$5,CEILING(E8/5,1)*1500*F8,
C8=入力規則!$A$6,CEILING(E8/5,1)*1500*F8,
C8=入力規則!$A$7,CEILING(E8/5,1)*1500*F8,
C8=入力規則!$A$8,CEILING(F8/5,1)*1000,
C8=入力規則!$A$9,F8*1000,
C8=入力規則!$A$10,F8*500,
C8=入力規則!$A$11,CEILING(F8/5,1)*1000,
C8=入力規則!$A$12,CEILING(F8/5,1)*500,
C8=入力規則!$A$13,CEILING(F8/100,1)*500
))</f>
        <v/>
      </c>
    </row>
    <row r="9" spans="2:8" ht="51.75" customHeight="1" x14ac:dyDescent="0.15">
      <c r="B9" s="25">
        <v>6</v>
      </c>
      <c r="C9" s="21"/>
      <c r="D9" s="21"/>
      <c r="E9" s="23"/>
      <c r="F9" s="23"/>
      <c r="G9" s="33"/>
      <c r="H9" s="8" t="str" cm="1">
        <f t="array" ref="H9">IF(C9="","",
_xlfn.IFS(
C9=入力規則!$A$2,CEILING(E9/5,1)*1500*F9,
C9=入力規則!$A$3,CEILING(E9/5,1)*1500*F9,
C9=入力規則!$A$4,CEILING(E9/5,1)*1500*F9,
C9=入力規則!$A$5,CEILING(E9/5,1)*1500*F9,
C9=入力規則!$A$6,CEILING(E9/5,1)*1500*F9,
C9=入力規則!$A$7,CEILING(E9/5,1)*1500*F9,
C9=入力規則!$A$8,CEILING(F9/5,1)*1000,
C9=入力規則!$A$9,F9*1000,
C9=入力規則!$A$10,F9*500,
C9=入力規則!$A$11,CEILING(F9/5,1)*1000,
C9=入力規則!$A$12,CEILING(F9/5,1)*500,
C9=入力規則!$A$13,CEILING(F9/100,1)*500
))</f>
        <v/>
      </c>
    </row>
    <row r="10" spans="2:8" ht="51.75" customHeight="1" x14ac:dyDescent="0.15">
      <c r="B10" s="25">
        <v>7</v>
      </c>
      <c r="C10" s="21"/>
      <c r="D10" s="21"/>
      <c r="E10" s="23"/>
      <c r="F10" s="23"/>
      <c r="G10" s="33"/>
      <c r="H10" s="8" t="str" cm="1">
        <f t="array" ref="H10">IF(C10="","",
_xlfn.IFS(
C10=入力規則!$A$2,CEILING(E10/5,1)*1500*F10,
C10=入力規則!$A$3,CEILING(E10/5,1)*1500*F10,
C10=入力規則!$A$4,CEILING(E10/5,1)*1500*F10,
C10=入力規則!$A$5,CEILING(E10/5,1)*1500*F10,
C10=入力規則!$A$6,CEILING(E10/5,1)*1500*F10,
C10=入力規則!$A$7,CEILING(E10/5,1)*1500*F10,
C10=入力規則!$A$8,CEILING(F10/5,1)*1000,
C10=入力規則!$A$9,F10*1000,
C10=入力規則!$A$10,F10*500,
C10=入力規則!$A$11,CEILING(F10/5,1)*1000,
C10=入力規則!$A$12,CEILING(F10/5,1)*500,
C10=入力規則!$A$13,CEILING(F10/100,1)*500
))</f>
        <v/>
      </c>
    </row>
    <row r="11" spans="2:8" ht="51.75" customHeight="1" x14ac:dyDescent="0.15">
      <c r="B11" s="25">
        <v>8</v>
      </c>
      <c r="C11" s="21"/>
      <c r="D11" s="21"/>
      <c r="E11" s="23"/>
      <c r="F11" s="23"/>
      <c r="G11" s="33"/>
      <c r="H11" s="8" t="str" cm="1">
        <f t="array" ref="H11">IF(C11="","",
_xlfn.IFS(
C11=入力規則!$A$2,CEILING(E11/5,1)*1500*F11,
C11=入力規則!$A$3,CEILING(E11/5,1)*1500*F11,
C11=入力規則!$A$4,CEILING(E11/5,1)*1500*F11,
C11=入力規則!$A$5,CEILING(E11/5,1)*1500*F11,
C11=入力規則!$A$6,CEILING(E11/5,1)*1500*F11,
C11=入力規則!$A$7,CEILING(E11/5,1)*1500*F11,
C11=入力規則!$A$8,CEILING(F11/5,1)*1000,
C11=入力規則!$A$9,F11*1000,
C11=入力規則!$A$10,F11*500,
C11=入力規則!$A$11,CEILING(F11/5,1)*1000,
C11=入力規則!$A$12,CEILING(F11/5,1)*500,
C11=入力規則!$A$13,CEILING(F11/100,1)*500
))</f>
        <v/>
      </c>
    </row>
    <row r="12" spans="2:8" ht="51.75" customHeight="1" x14ac:dyDescent="0.15">
      <c r="B12" s="25">
        <v>9</v>
      </c>
      <c r="C12" s="21"/>
      <c r="D12" s="21"/>
      <c r="E12" s="23"/>
      <c r="F12" s="23"/>
      <c r="G12" s="33"/>
      <c r="H12" s="8" t="str" cm="1">
        <f t="array" ref="H12">IF(C12="","",
_xlfn.IFS(
C12=入力規則!$A$2,CEILING(E12/5,1)*1500*F12,
C12=入力規則!$A$3,CEILING(E12/5,1)*1500*F12,
C12=入力規則!$A$4,CEILING(E12/5,1)*1500*F12,
C12=入力規則!$A$5,CEILING(E12/5,1)*1500*F12,
C12=入力規則!$A$6,CEILING(E12/5,1)*1500*F12,
C12=入力規則!$A$7,CEILING(E12/5,1)*1500*F12,
C12=入力規則!$A$8,CEILING(F12/5,1)*1000,
C12=入力規則!$A$9,F12*1000,
C12=入力規則!$A$10,F12*500,
C12=入力規則!$A$11,CEILING(F12/5,1)*1000,
C12=入力規則!$A$12,CEILING(F12/5,1)*500,
C12=入力規則!$A$13,CEILING(F12/100,1)*500
))</f>
        <v/>
      </c>
    </row>
    <row r="13" spans="2:8" ht="51.75" customHeight="1" x14ac:dyDescent="0.15">
      <c r="B13" s="25">
        <v>10</v>
      </c>
      <c r="C13" s="21"/>
      <c r="D13" s="21"/>
      <c r="E13" s="23"/>
      <c r="F13" s="23"/>
      <c r="G13" s="33"/>
      <c r="H13" s="8" t="str" cm="1">
        <f t="array" ref="H13">IF(C13="","",
_xlfn.IFS(
C13=入力規則!$A$2,CEILING(E13/5,1)*1500*F13,
C13=入力規則!$A$3,CEILING(E13/5,1)*1500*F13,
C13=入力規則!$A$4,CEILING(E13/5,1)*1500*F13,
C13=入力規則!$A$5,CEILING(E13/5,1)*1500*F13,
C13=入力規則!$A$6,CEILING(E13/5,1)*1500*F13,
C13=入力規則!$A$7,CEILING(E13/5,1)*1500*F13,
C13=入力規則!$A$8,CEILING(F13/5,1)*1000,
C13=入力規則!$A$9,F13*1000,
C13=入力規則!$A$10,F13*500,
C13=入力規則!$A$11,CEILING(F13/5,1)*1000,
C13=入力規則!$A$12,CEILING(F13/5,1)*500,
C13=入力規則!$A$13,CEILING(F13/100,1)*500
))</f>
        <v/>
      </c>
    </row>
    <row r="14" spans="2:8" ht="51.75" customHeight="1" x14ac:dyDescent="0.15">
      <c r="B14" s="25">
        <v>11</v>
      </c>
      <c r="C14" s="21"/>
      <c r="D14" s="21"/>
      <c r="E14" s="23"/>
      <c r="F14" s="23"/>
      <c r="G14" s="33"/>
      <c r="H14" s="8" t="str" cm="1">
        <f t="array" ref="H14">IF(C14="","",
_xlfn.IFS(
C14=入力規則!$A$2,CEILING(E14/5,1)*1500*F14,
C14=入力規則!$A$3,CEILING(E14/5,1)*1500*F14,
C14=入力規則!$A$4,CEILING(E14/5,1)*1500*F14,
C14=入力規則!$A$5,CEILING(E14/5,1)*1500*F14,
C14=入力規則!$A$6,CEILING(E14/5,1)*1500*F14,
C14=入力規則!$A$7,CEILING(E14/5,1)*1500*F14,
C14=入力規則!$A$8,CEILING(F14/5,1)*1000,
C14=入力規則!$A$9,F14*1000,
C14=入力規則!$A$10,F14*500,
C14=入力規則!$A$11,CEILING(F14/5,1)*1000,
C14=入力規則!$A$12,CEILING(F14/5,1)*500,
C14=入力規則!$A$13,CEILING(F14/100,1)*500
))</f>
        <v/>
      </c>
    </row>
    <row r="15" spans="2:8" ht="51.75" customHeight="1" x14ac:dyDescent="0.15">
      <c r="B15" s="25">
        <v>12</v>
      </c>
      <c r="C15" s="21"/>
      <c r="D15" s="21"/>
      <c r="E15" s="23"/>
      <c r="F15" s="23"/>
      <c r="G15" s="33"/>
      <c r="H15" s="8" t="str" cm="1">
        <f t="array" ref="H15">IF(C15="","",
_xlfn.IFS(
C15=入力規則!$A$2,CEILING(E15/5,1)*1500*F15,
C15=入力規則!$A$3,CEILING(E15/5,1)*1500*F15,
C15=入力規則!$A$4,CEILING(E15/5,1)*1500*F15,
C15=入力規則!$A$5,CEILING(E15/5,1)*1500*F15,
C15=入力規則!$A$6,CEILING(E15/5,1)*1500*F15,
C15=入力規則!$A$7,CEILING(E15/5,1)*1500*F15,
C15=入力規則!$A$8,CEILING(F15/5,1)*1000,
C15=入力規則!$A$9,F15*1000,
C15=入力規則!$A$10,F15*500,
C15=入力規則!$A$11,CEILING(F15/5,1)*1000,
C15=入力規則!$A$12,CEILING(F15/5,1)*500,
C15=入力規則!$A$13,CEILING(F15/100,1)*500
))</f>
        <v/>
      </c>
    </row>
    <row r="16" spans="2:8" ht="51.75" customHeight="1" x14ac:dyDescent="0.15">
      <c r="B16" s="25">
        <v>13</v>
      </c>
      <c r="C16" s="21"/>
      <c r="D16" s="21"/>
      <c r="E16" s="23"/>
      <c r="F16" s="23"/>
      <c r="G16" s="33"/>
      <c r="H16" s="8" t="str" cm="1">
        <f t="array" ref="H16">IF(C16="","",
_xlfn.IFS(
C16=入力規則!$A$2,CEILING(E16/5,1)*1500*F16,
C16=入力規則!$A$3,CEILING(E16/5,1)*1500*F16,
C16=入力規則!$A$4,CEILING(E16/5,1)*1500*F16,
C16=入力規則!$A$5,CEILING(E16/5,1)*1500*F16,
C16=入力規則!$A$6,CEILING(E16/5,1)*1500*F16,
C16=入力規則!$A$7,CEILING(E16/5,1)*1500*F16,
C16=入力規則!$A$8,CEILING(F16/5,1)*1000,
C16=入力規則!$A$9,F16*1000,
C16=入力規則!$A$10,F16*500,
C16=入力規則!$A$11,CEILING(F16/5,1)*1000,
C16=入力規則!$A$12,CEILING(F16/5,1)*500,
C16=入力規則!$A$13,CEILING(F16/100,1)*500
))</f>
        <v/>
      </c>
    </row>
    <row r="17" spans="2:8" ht="51.75" customHeight="1" x14ac:dyDescent="0.15">
      <c r="B17" s="25">
        <v>14</v>
      </c>
      <c r="C17" s="21"/>
      <c r="D17" s="21"/>
      <c r="E17" s="23"/>
      <c r="F17" s="23"/>
      <c r="G17" s="33"/>
      <c r="H17" s="8" t="str" cm="1">
        <f t="array" ref="H17">IF(C17="","",
_xlfn.IFS(
C17=入力規則!$A$2,CEILING(E17/5,1)*1500*F17,
C17=入力規則!$A$3,CEILING(E17/5,1)*1500*F17,
C17=入力規則!$A$4,CEILING(E17/5,1)*1500*F17,
C17=入力規則!$A$5,CEILING(E17/5,1)*1500*F17,
C17=入力規則!$A$6,CEILING(E17/5,1)*1500*F17,
C17=入力規則!$A$7,CEILING(E17/5,1)*1500*F17,
C17=入力規則!$A$8,CEILING(F17/5,1)*1000,
C17=入力規則!$A$9,F17*1000,
C17=入力規則!$A$10,F17*500,
C17=入力規則!$A$11,CEILING(F17/5,1)*1000,
C17=入力規則!$A$12,CEILING(F17/5,1)*500,
C17=入力規則!$A$13,CEILING(F17/100,1)*500
))</f>
        <v/>
      </c>
    </row>
    <row r="18" spans="2:8" ht="51.75" customHeight="1" x14ac:dyDescent="0.15">
      <c r="B18" s="25">
        <v>15</v>
      </c>
      <c r="C18" s="21"/>
      <c r="D18" s="21"/>
      <c r="E18" s="23"/>
      <c r="F18" s="23"/>
      <c r="G18" s="33"/>
      <c r="H18" s="8" t="str" cm="1">
        <f t="array" ref="H18">IF(C18="","",
_xlfn.IFS(
C18=入力規則!$A$2,CEILING(E18/5,1)*1500*F18,
C18=入力規則!$A$3,CEILING(E18/5,1)*1500*F18,
C18=入力規則!$A$4,CEILING(E18/5,1)*1500*F18,
C18=入力規則!$A$5,CEILING(E18/5,1)*1500*F18,
C18=入力規則!$A$6,CEILING(E18/5,1)*1500*F18,
C18=入力規則!$A$7,CEILING(E18/5,1)*1500*F18,
C18=入力規則!$A$8,CEILING(F18/5,1)*1000,
C18=入力規則!$A$9,F18*1000,
C18=入力規則!$A$10,F18*500,
C18=入力規則!$A$11,CEILING(F18/5,1)*1000,
C18=入力規則!$A$12,CEILING(F18/5,1)*500,
C18=入力規則!$A$13,CEILING(F18/100,1)*500
))</f>
        <v/>
      </c>
    </row>
    <row r="19" spans="2:8" ht="23.25" customHeight="1" thickBot="1" x14ac:dyDescent="0.2">
      <c r="B19" s="30" t="s">
        <v>42</v>
      </c>
      <c r="C19" s="29"/>
      <c r="D19" s="29"/>
      <c r="E19" s="28">
        <f>SUM(E4:E18)</f>
        <v>11.76</v>
      </c>
      <c r="F19" s="27" t="s">
        <v>44</v>
      </c>
      <c r="G19" s="26" t="s">
        <v>43</v>
      </c>
      <c r="H19" s="9">
        <f>SUM(H4:H18)</f>
        <v>5500</v>
      </c>
    </row>
    <row r="20" spans="2:8" ht="23.25" customHeight="1" thickBot="1" x14ac:dyDescent="0.2"/>
    <row r="21" spans="2:8" ht="19.5" customHeight="1" thickBot="1" x14ac:dyDescent="0.2">
      <c r="C21" s="10" t="s">
        <v>20</v>
      </c>
      <c r="D21" s="11" t="s">
        <v>21</v>
      </c>
    </row>
    <row r="22" spans="2:8" ht="90.75" customHeight="1" thickTop="1" x14ac:dyDescent="0.15">
      <c r="C22" s="12" t="s">
        <v>34</v>
      </c>
      <c r="D22" s="13" t="s">
        <v>28</v>
      </c>
    </row>
    <row r="23" spans="2:8" ht="19.5" customHeight="1" x14ac:dyDescent="0.15">
      <c r="C23" s="14" t="s">
        <v>22</v>
      </c>
      <c r="D23" s="15" t="s">
        <v>29</v>
      </c>
    </row>
    <row r="24" spans="2:8" ht="19.5" customHeight="1" x14ac:dyDescent="0.15">
      <c r="C24" s="14" t="s">
        <v>23</v>
      </c>
      <c r="D24" s="15" t="s">
        <v>30</v>
      </c>
    </row>
    <row r="25" spans="2:8" ht="19.5" customHeight="1" x14ac:dyDescent="0.15">
      <c r="C25" s="14" t="s">
        <v>24</v>
      </c>
      <c r="D25" s="15" t="s">
        <v>31</v>
      </c>
    </row>
    <row r="26" spans="2:8" ht="19.5" customHeight="1" x14ac:dyDescent="0.15">
      <c r="C26" s="14" t="s">
        <v>25</v>
      </c>
      <c r="D26" s="15" t="s">
        <v>29</v>
      </c>
    </row>
    <row r="27" spans="2:8" ht="19.5" customHeight="1" x14ac:dyDescent="0.15">
      <c r="C27" s="14" t="s">
        <v>26</v>
      </c>
      <c r="D27" s="15" t="s">
        <v>32</v>
      </c>
    </row>
    <row r="28" spans="2:8" ht="19.5" customHeight="1" thickBot="1" x14ac:dyDescent="0.2">
      <c r="C28" s="16" t="s">
        <v>27</v>
      </c>
      <c r="D28" s="17" t="s">
        <v>33</v>
      </c>
    </row>
  </sheetData>
  <sheetProtection algorithmName="SHA-512" hashValue="S/2hikLk66ourI3lprWxLQeX1w/rMwc8WWXLdmEhA1VYrmz+4vOaXbI8RE//+55e2Nh36Qgv3xbsx/pOhGgSPg==" saltValue="RcRCoBLYR/fFYi2F9PAViA==" spinCount="100000" sheet="1" objects="1" scenarios="1"/>
  <mergeCells count="1">
    <mergeCell ref="B1:H1"/>
  </mergeCells>
  <phoneticPr fontId="2"/>
  <conditionalFormatting sqref="E19">
    <cfRule type="expression" dxfId="0" priority="1">
      <formula>AND($E$19&lt;=5,COUNT($E$4:$E$18)&lt;&gt;0)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20B018D-6C9E-45D1-BD83-0384B9CF3326}">
          <x14:formula1>
            <xm:f>入力規則!$B$2:$B$4</xm:f>
          </x14:formula1>
          <xm:sqref>G4:G18</xm:sqref>
        </x14:dataValidation>
        <x14:dataValidation type="list" allowBlank="1" showInputMessage="1" showErrorMessage="1" xr:uid="{D8B3DC69-8CA1-4F35-A655-FAC5E85AC11E}">
          <x14:formula1>
            <xm:f>入力規則!$A$2:$A$13</xm:f>
          </x14:formula1>
          <xm:sqref>C4:C18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D89F-E488-4885-935C-833B59E781C8}">
  <dimension ref="A1:B13"/>
  <sheetViews>
    <sheetView workbookViewId="0">
      <selection activeCell="A13" sqref="A13"/>
    </sheetView>
  </sheetViews>
  <sheetFormatPr defaultRowHeight="13.5" x14ac:dyDescent="0.15"/>
  <cols>
    <col min="1" max="1" width="13.875" bestFit="1" customWidth="1"/>
    <col min="2" max="2" width="10.5" bestFit="1" customWidth="1"/>
  </cols>
  <sheetData>
    <row r="1" spans="1:2" x14ac:dyDescent="0.15">
      <c r="A1" t="s">
        <v>35</v>
      </c>
      <c r="B1" t="s">
        <v>36</v>
      </c>
    </row>
    <row r="2" spans="1:2" x14ac:dyDescent="0.15">
      <c r="A2" t="s">
        <v>0</v>
      </c>
      <c r="B2" t="s">
        <v>14</v>
      </c>
    </row>
    <row r="3" spans="1:2" x14ac:dyDescent="0.15">
      <c r="A3" t="s">
        <v>1</v>
      </c>
      <c r="B3" t="s">
        <v>15</v>
      </c>
    </row>
    <row r="4" spans="1:2" x14ac:dyDescent="0.15">
      <c r="A4" t="s">
        <v>2</v>
      </c>
      <c r="B4" t="s">
        <v>37</v>
      </c>
    </row>
    <row r="5" spans="1:2" x14ac:dyDescent="0.15">
      <c r="A5" t="s">
        <v>3</v>
      </c>
    </row>
    <row r="6" spans="1:2" x14ac:dyDescent="0.15">
      <c r="A6" t="s">
        <v>4</v>
      </c>
    </row>
    <row r="7" spans="1:2" x14ac:dyDescent="0.15">
      <c r="A7" t="s">
        <v>5</v>
      </c>
    </row>
    <row r="8" spans="1:2" x14ac:dyDescent="0.15">
      <c r="A8" t="s">
        <v>6</v>
      </c>
    </row>
    <row r="9" spans="1:2" x14ac:dyDescent="0.15">
      <c r="A9" t="s">
        <v>7</v>
      </c>
    </row>
    <row r="10" spans="1:2" x14ac:dyDescent="0.15">
      <c r="A10" t="s">
        <v>8</v>
      </c>
    </row>
    <row r="11" spans="1:2" x14ac:dyDescent="0.15">
      <c r="A11" t="s">
        <v>9</v>
      </c>
    </row>
    <row r="12" spans="1:2" x14ac:dyDescent="0.15">
      <c r="A12" t="s">
        <v>10</v>
      </c>
    </row>
    <row r="13" spans="1:2" x14ac:dyDescent="0.15">
      <c r="A13" t="s">
        <v>11</v>
      </c>
    </row>
  </sheetData>
  <sheetProtection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形状寸法・手数料内訳</vt:lpstr>
      <vt:lpstr>記入例</vt:lpstr>
      <vt:lpstr>入力規則</vt:lpstr>
      <vt:lpstr>記入例!Print_Area</vt:lpstr>
      <vt:lpstr>形状寸法・手数料内訳!Print_Area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2026-07-13T22:57:44Z</dcterms:created>
  <dcterms:modified xsi:type="dcterms:W3CDTF">2026-07-15T05:40:59Z</dcterms:modified>
</cp:coreProperties>
</file>